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45"/>
  </bookViews>
  <sheets>
    <sheet name="博士汇总" sheetId="5" r:id="rId1"/>
    <sheet name="25级博士" sheetId="1" r:id="rId2"/>
    <sheet name="24级博士" sheetId="2" r:id="rId3"/>
    <sheet name="23级博士" sheetId="3" r:id="rId4"/>
    <sheet name="22级博士"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<sst xmlns="http://schemas.openxmlformats.org/spreadsheetml/2006/main" count="466" uniqueCount="188">
  <si>
    <t>序号</t>
  </si>
  <si>
    <t>拟推荐奖项</t>
  </si>
  <si>
    <t>学号</t>
  </si>
  <si>
    <t>姓名</t>
  </si>
  <si>
    <t>首选奖项</t>
  </si>
  <si>
    <t>备选奖项</t>
  </si>
  <si>
    <t>规格化成绩</t>
  </si>
  <si>
    <t>联系电话</t>
  </si>
  <si>
    <t>素质分</t>
  </si>
  <si>
    <t>科研分</t>
  </si>
  <si>
    <t>总分</t>
  </si>
  <si>
    <t>备注</t>
  </si>
  <si>
    <t>国奖奖学金</t>
  </si>
  <si>
    <t>陈贇伟</t>
  </si>
  <si>
    <t>至善奖学金</t>
  </si>
  <si>
    <t>余康凡</t>
  </si>
  <si>
    <t>国家奖学金</t>
  </si>
  <si>
    <t>柏硕</t>
  </si>
  <si>
    <t>曾昊晗</t>
  </si>
  <si>
    <t>张延辉</t>
  </si>
  <si>
    <t>王彬</t>
  </si>
  <si>
    <t>马晗</t>
  </si>
  <si>
    <t>张奇祥</t>
  </si>
  <si>
    <t>15651890669</t>
  </si>
  <si>
    <t>吕虹霖</t>
  </si>
  <si>
    <t>季善玲</t>
  </si>
  <si>
    <t>倪希海</t>
  </si>
  <si>
    <t>成小龙</t>
  </si>
  <si>
    <t>黄炜驰</t>
  </si>
  <si>
    <t>13877454560</t>
  </si>
  <si>
    <t>卢天翼</t>
  </si>
  <si>
    <t>吴敏</t>
  </si>
  <si>
    <t>李梦丽</t>
  </si>
  <si>
    <t>249536</t>
  </si>
  <si>
    <t>孙萌</t>
  </si>
  <si>
    <t>王崇鑫</t>
  </si>
  <si>
    <t>王宇林</t>
  </si>
  <si>
    <t>邱照玉</t>
  </si>
  <si>
    <t>孙小童</t>
  </si>
  <si>
    <t>王凡勋</t>
  </si>
  <si>
    <t>秦楚晋</t>
  </si>
  <si>
    <t>18851653015</t>
  </si>
  <si>
    <t>白鑫</t>
  </si>
  <si>
    <t>柳智超</t>
  </si>
  <si>
    <t>郭啸</t>
  </si>
  <si>
    <t>239350</t>
  </si>
  <si>
    <t>王飞翔</t>
  </si>
  <si>
    <t>贲翔</t>
  </si>
  <si>
    <t>258025</t>
  </si>
  <si>
    <t>范林涵</t>
  </si>
  <si>
    <t>王红博</t>
  </si>
  <si>
    <t>SCI论文（标题、第几作者、收录时间）</t>
  </si>
  <si>
    <t>EI论文(标题、第几作者)</t>
  </si>
  <si>
    <t>国内国际际学术会议（被收录级别）</t>
  </si>
  <si>
    <t>国家或国际竞赛获奖</t>
  </si>
  <si>
    <t>省级竞赛获奖</t>
  </si>
  <si>
    <t>获得发明专利（专利号与授权日）</t>
  </si>
  <si>
    <t>申请并公示的发明专利（申请公布号与申请公布日）</t>
  </si>
  <si>
    <t>学生干部</t>
  </si>
  <si>
    <t>说明</t>
  </si>
  <si>
    <r>
      <rPr>
        <sz val="11"/>
        <color rgb="FF000000"/>
        <rFont val="宋体"/>
        <charset val="134"/>
      </rPr>
      <t>证明材料中必须提供论文封面，注明期刊在</t>
    </r>
    <r>
      <rPr>
        <sz val="11"/>
        <color indexed="10"/>
        <rFont val="宋体"/>
        <charset val="134"/>
      </rPr>
      <t>中科院分区</t>
    </r>
    <r>
      <rPr>
        <sz val="11"/>
        <color indexed="8"/>
        <rFont val="宋体"/>
        <charset val="134"/>
      </rPr>
      <t>情况以及</t>
    </r>
    <r>
      <rPr>
        <sz val="11"/>
        <color indexed="10"/>
        <rFont val="宋体"/>
        <charset val="134"/>
      </rPr>
      <t>作者顺序</t>
    </r>
    <r>
      <rPr>
        <sz val="11"/>
        <color indexed="8"/>
        <rFont val="宋体"/>
        <charset val="134"/>
      </rPr>
      <t>、</t>
    </r>
    <r>
      <rPr>
        <sz val="11"/>
        <color indexed="10"/>
        <rFont val="宋体"/>
        <charset val="134"/>
      </rPr>
      <t>论文状态、收录时间（不在学年内不允许在表格中填写）、检索截图，多篇文章注意标号换行，证明材料以论文题命名</t>
    </r>
  </si>
  <si>
    <t>支撑材料中需提供论文封面、被检索截图、作者顺序，证明材料以论文题命名</t>
  </si>
  <si>
    <r>
      <rPr>
        <sz val="11"/>
        <color rgb="FF000000"/>
        <rFont val="宋体"/>
        <charset val="134"/>
      </rPr>
      <t>支撑材料中需提供论文封面、被检索截图、</t>
    </r>
    <r>
      <rPr>
        <sz val="11"/>
        <color indexed="10"/>
        <rFont val="宋体"/>
        <charset val="134"/>
      </rPr>
      <t>会议时间、几作，证明材料以论文题命名</t>
    </r>
  </si>
  <si>
    <t>材料中务必提交证书图片，注明时间</t>
  </si>
  <si>
    <r>
      <rPr>
        <sz val="11"/>
        <color rgb="FF000000"/>
        <rFont val="宋体"/>
        <charset val="134"/>
      </rPr>
      <t>支撑材料中必须提供</t>
    </r>
    <r>
      <rPr>
        <sz val="11"/>
        <color indexed="10"/>
        <rFont val="宋体"/>
        <charset val="134"/>
      </rPr>
      <t>发明人顺序、专利号与专利授权日，多项专利注意标号换行</t>
    </r>
  </si>
  <si>
    <r>
      <rPr>
        <sz val="11"/>
        <color rgb="FF000000"/>
        <rFont val="宋体"/>
        <charset val="134"/>
      </rPr>
      <t>支撑材料中必须包含</t>
    </r>
    <r>
      <rPr>
        <sz val="11"/>
        <color indexed="10"/>
        <rFont val="宋体"/>
        <charset val="134"/>
      </rPr>
      <t>发明人顺序、申请公布号与申请公布日</t>
    </r>
  </si>
  <si>
    <t>在填写此表时，请大家务必仔细阅读科研分细则以及评奖细则中的时间要求，切勿错填多填</t>
  </si>
  <si>
    <t>200XXX</t>
  </si>
  <si>
    <t>李晓明</t>
  </si>
  <si>
    <t>198XXXX1998</t>
  </si>
  <si>
    <r>
      <rPr>
        <sz val="11"/>
        <color rgb="FF000000"/>
        <rFont val="宋体"/>
        <charset val="134"/>
      </rPr>
      <t>1.论文标题-期刊名-论文状态（如accepted/published等）-时间（与论文状态一致）-几作几区（唯一学生/老师一作/学生一作等各类情况务必说明清楚）</t>
    </r>
    <r>
      <rPr>
        <sz val="11"/>
        <color indexed="10"/>
        <rFont val="宋体"/>
        <charset val="134"/>
      </rPr>
      <t xml:space="preserve">+20*0.5=10（按以上条件根据文件计算）
</t>
    </r>
    <r>
      <rPr>
        <sz val="11"/>
        <color indexed="8"/>
        <rFont val="宋体"/>
        <charset val="134"/>
      </rPr>
      <t>2.论文标题-期刊名-论文状态（如accepted/published等）-时间（与论文状态一致）-几作几区（唯一学生/老师一作/学生一作等各类情况务必说明清楚）</t>
    </r>
    <r>
      <rPr>
        <sz val="11"/>
        <color indexed="10"/>
        <rFont val="宋体"/>
        <charset val="134"/>
      </rPr>
      <t>+20*0.5=10（按以上条件根据文件计算）</t>
    </r>
  </si>
  <si>
    <r>
      <rPr>
        <sz val="11"/>
        <color rgb="FF000000"/>
        <rFont val="宋体"/>
        <charset val="134"/>
      </rPr>
      <t>1.论文标题-论文状态（如accepted/published等）-时间（与论文状态一致）-几作（唯一学生/老师一作/学生一作等各类情况务必说明清楚）</t>
    </r>
    <r>
      <rPr>
        <sz val="11"/>
        <color indexed="10"/>
        <rFont val="宋体"/>
        <charset val="134"/>
      </rPr>
      <t>+4*0.4=1.6（按以上条件根据文件计算）</t>
    </r>
  </si>
  <si>
    <r>
      <rPr>
        <sz val="11"/>
        <color rgb="FF000000"/>
        <rFont val="宋体"/>
        <charset val="134"/>
      </rPr>
      <t>1.论文标题-论文状态（如accepted/published等）-时间（与论文状态一致）-几作（唯一学生/老师一作/学生一作等各类情况务必说明清楚）</t>
    </r>
    <r>
      <rPr>
        <sz val="11"/>
        <color indexed="10"/>
        <rFont val="宋体"/>
        <charset val="134"/>
      </rPr>
      <t>+20*0.5=10（按以上条件根据文件计算）</t>
    </r>
  </si>
  <si>
    <r>
      <rPr>
        <sz val="11"/>
        <color rgb="FF000000"/>
        <rFont val="宋体"/>
        <charset val="134"/>
      </rPr>
      <t xml:space="preserve">2020.5 国家数模二等奖 </t>
    </r>
    <r>
      <rPr>
        <sz val="11"/>
        <color indexed="10"/>
        <rFont val="宋体"/>
        <charset val="134"/>
      </rPr>
      <t>+6 有排名注明排名信息</t>
    </r>
  </si>
  <si>
    <r>
      <rPr>
        <sz val="11"/>
        <color rgb="FF000000"/>
        <rFont val="宋体"/>
        <charset val="134"/>
      </rPr>
      <t xml:space="preserve">2020.5 江苏省数模二等奖 </t>
    </r>
    <r>
      <rPr>
        <sz val="11"/>
        <color indexed="10"/>
        <rFont val="宋体"/>
        <charset val="134"/>
      </rPr>
      <t>+4有排名注明排名信息</t>
    </r>
  </si>
  <si>
    <r>
      <rPr>
        <sz val="11"/>
        <color rgb="FF000000"/>
        <rFont val="宋体"/>
        <charset val="134"/>
      </rPr>
      <t>1.专利名称-专利号-授权时间-几作（学生一作/老师一作等情况说明清楚）</t>
    </r>
    <r>
      <rPr>
        <sz val="11"/>
        <color indexed="10"/>
        <rFont val="宋体"/>
        <charset val="134"/>
      </rPr>
      <t>+5*0.4=2</t>
    </r>
  </si>
  <si>
    <r>
      <rPr>
        <sz val="11"/>
        <color rgb="FF000000"/>
        <rFont val="宋体"/>
        <charset val="134"/>
      </rPr>
      <t>1.专利名称-专利号-公布时间-几作（学生一作/老师一作等情况说明清楚）</t>
    </r>
    <r>
      <rPr>
        <sz val="11"/>
        <color indexed="10"/>
        <rFont val="宋体"/>
        <charset val="134"/>
      </rPr>
      <t>+2*0.4=0.8</t>
    </r>
  </si>
  <si>
    <r>
      <rPr>
        <sz val="11"/>
        <color rgb="FF000000"/>
        <rFont val="宋体"/>
        <charset val="134"/>
      </rPr>
      <t>1. Inverse design of self-rotating dual-platform biomimetic mechanical metamaterials via additive manufacturing-published-Engineering Structures-2025.6.24-一作一区（学生一作)</t>
    </r>
    <r>
      <rPr>
        <sz val="11"/>
        <color indexed="57"/>
        <rFont val="宋体"/>
        <charset val="134"/>
      </rPr>
      <t>+50*0.8=40</t>
    </r>
    <r>
      <rPr>
        <sz val="11"/>
        <color indexed="8"/>
        <rFont val="宋体"/>
        <charset val="134"/>
      </rPr>
      <t xml:space="preserve">
2. A dual-modes bio-inspired mechanical metamaterial-published- International Journal of Mechanical Sciences-2025.7.26-一作一区（唯一学生)</t>
    </r>
    <r>
      <rPr>
        <sz val="11"/>
        <color indexed="57"/>
        <rFont val="宋体"/>
        <charset val="134"/>
      </rPr>
      <t>+50</t>
    </r>
    <r>
      <rPr>
        <sz val="11"/>
        <color indexed="8"/>
        <rFont val="宋体"/>
        <charset val="134"/>
      </rPr>
      <t xml:space="preserve">
3.  Design and Experimental Study of a Novel 3D Hybrid Metamaterial with Enhanced Stability and Energy Absorption Capacity-published-Advanced Engineering Materials-2025.8.4-一作三区（唯一学生)</t>
    </r>
    <r>
      <rPr>
        <sz val="11"/>
        <color indexed="57"/>
        <rFont val="宋体"/>
        <charset val="134"/>
      </rPr>
      <t xml:space="preserve">+20
</t>
    </r>
    <r>
      <rPr>
        <sz val="11"/>
        <rFont val="宋体"/>
        <charset val="134"/>
      </rPr>
      <t>4.Achieving impact-buffered compressible batteries through 3D printing-assisted design of negative Poisson's ratio structural electrodes-published-Fundamental Research-2025.1.25-二作二区</t>
    </r>
    <r>
      <rPr>
        <sz val="11"/>
        <color indexed="10"/>
        <rFont val="宋体"/>
        <charset val="134"/>
      </rPr>
      <t>+8*0.4=3.2</t>
    </r>
    <r>
      <rPr>
        <sz val="11"/>
        <color indexed="51"/>
        <rFont val="宋体"/>
        <charset val="134"/>
      </rPr>
      <t xml:space="preserve"> </t>
    </r>
    <r>
      <rPr>
        <sz val="11"/>
        <color indexed="10"/>
        <rFont val="宋体"/>
        <charset val="134"/>
      </rPr>
      <t>40*0.4=16（不属于规定时间内）</t>
    </r>
    <r>
      <rPr>
        <sz val="11"/>
        <color indexed="8"/>
        <rFont val="宋体"/>
        <charset val="134"/>
      </rPr>
      <t xml:space="preserve">
</t>
    </r>
  </si>
  <si>
    <t>经过奖学金评审委员会核定，《Nature Communications》期刊发表的此篇论文按1篇一区论文计入</t>
  </si>
  <si>
    <r>
      <rPr>
        <sz val="11"/>
        <color rgb="FF000000"/>
        <rFont val="宋体"/>
        <charset val="134"/>
      </rPr>
      <t>1.Secure wireless communication of brain–computer interface and mind control of smart devices enabled by space-time-coding metasurface - Nature Communications - published - SCI一区共同一作，学生共同一作第二，共三位共同一作 +</t>
    </r>
    <r>
      <rPr>
        <sz val="11"/>
        <color rgb="FF00B050"/>
        <rFont val="宋体"/>
        <charset val="134"/>
      </rPr>
      <t xml:space="preserve"> 0.8 *（1.5*50）/3 = 20</t>
    </r>
    <r>
      <rPr>
        <sz val="11"/>
        <color indexed="8"/>
        <rFont val="宋体"/>
        <charset val="134"/>
      </rPr>
      <t xml:space="preserve">
2.Enhancing gaze interaction performance: Design and optimization of perspective-driven fisheye view - Advanced Engineering Informatics - published - 2025年4月23日 - 学生三作，SCI一区 </t>
    </r>
    <r>
      <rPr>
        <sz val="11"/>
        <color indexed="57"/>
        <rFont val="宋体"/>
        <charset val="134"/>
      </rPr>
      <t>+ 50*0.2 = 10</t>
    </r>
  </si>
  <si>
    <r>
      <rPr>
        <sz val="11"/>
        <color rgb="FF000000"/>
        <rFont val="宋体"/>
        <charset val="134"/>
      </rPr>
      <t xml:space="preserve">1.混合凝视平滑追踪的眼触控小目标对象选择方法及设备 - CN202411140247.3 - 老师一作，学生三作 </t>
    </r>
    <r>
      <rPr>
        <sz val="11"/>
        <color indexed="10"/>
        <rFont val="宋体"/>
        <charset val="134"/>
      </rPr>
      <t>+ 2*0.4 = 0.8（未在规定时间内）</t>
    </r>
  </si>
  <si>
    <r>
      <rPr>
        <sz val="11"/>
        <color rgb="FF000000"/>
        <rFont val="宋体"/>
        <charset val="134"/>
      </rPr>
      <t>1.Internal Secondary Structural Conformational States of Silk Fibroin Studied by Raman Spectroscopy with Band Deconvolution Analysis-Biomacromolecules-Published-FEB 21 2025-中科院一区学生一作+</t>
    </r>
    <r>
      <rPr>
        <sz val="11"/>
        <color indexed="57"/>
        <rFont val="宋体"/>
        <charset val="134"/>
      </rPr>
      <t>50*0.8=40</t>
    </r>
    <r>
      <rPr>
        <sz val="11"/>
        <color indexed="8"/>
        <rFont val="宋体"/>
        <charset val="134"/>
      </rPr>
      <t xml:space="preserve">
2.Lubrication and Drag Reduction for Polymer-Coated Interfaces-Lubricants-Published-MAR 12 2025-中科院三区学生二作</t>
    </r>
    <r>
      <rPr>
        <sz val="11"/>
        <color indexed="57"/>
        <rFont val="宋体"/>
        <charset val="134"/>
      </rPr>
      <t>+20*0.4=8</t>
    </r>
  </si>
  <si>
    <t>参加国家留学基金管理委员会主办的第十六届国际研究生奖学金说明会，</t>
  </si>
  <si>
    <r>
      <rPr>
        <b/>
        <sz val="11"/>
        <color rgb="FF000000"/>
        <rFont val="宋体"/>
        <charset val="134"/>
      </rPr>
      <t>1.</t>
    </r>
    <r>
      <rPr>
        <sz val="11"/>
        <color indexed="8"/>
        <rFont val="宋体"/>
        <charset val="134"/>
      </rPr>
      <t>Phase Hologram by Acoustic Metasurfaces-Small Structures-20250923-学生一作二区</t>
    </r>
    <r>
      <rPr>
        <sz val="11"/>
        <color indexed="11"/>
        <rFont val="宋体"/>
        <charset val="134"/>
      </rPr>
      <t xml:space="preserve"> 40*0.8=32  </t>
    </r>
    <r>
      <rPr>
        <sz val="11"/>
        <color indexed="8"/>
        <rFont val="宋体"/>
        <charset val="134"/>
      </rPr>
      <t xml:space="preserve">               
2.Hybrid porous Helmholtz resonator metasurfaces with decoupled amplitude-phase modulations for finely tunable frequency-multiplexed acoustic holograms-Applied Physics Letters-20250922-学生二作二区 </t>
    </r>
    <r>
      <rPr>
        <sz val="11"/>
        <color indexed="11"/>
        <rFont val="宋体"/>
        <charset val="134"/>
      </rPr>
      <t xml:space="preserve">40*0.4=16  </t>
    </r>
    <r>
      <rPr>
        <sz val="11"/>
        <color indexed="8"/>
        <rFont val="宋体"/>
        <charset val="134"/>
      </rPr>
      <t xml:space="preserve">     
</t>
    </r>
    <r>
      <rPr>
        <b/>
        <sz val="11"/>
        <color indexed="8"/>
        <rFont val="宋体"/>
        <charset val="134"/>
      </rPr>
      <t>3.</t>
    </r>
    <r>
      <rPr>
        <sz val="11"/>
        <color indexed="8"/>
        <rFont val="宋体"/>
        <charset val="134"/>
      </rPr>
      <t>Ultrabroadband ventilated sound insulation metamaterial based on dual-mode Fano resonance and nonlocal coupling resonance-Physical Review Applied-published-20250423-学生三作二区</t>
    </r>
    <r>
      <rPr>
        <sz val="11"/>
        <color indexed="11"/>
        <rFont val="宋体"/>
        <charset val="134"/>
      </rPr>
      <t xml:space="preserve"> 40*0.2=8</t>
    </r>
  </si>
  <si>
    <r>
      <rPr>
        <sz val="11"/>
        <color rgb="FF000000"/>
        <rFont val="宋体"/>
        <charset val="134"/>
      </rPr>
      <t>1.一种声学相位全息成像方法-2025100227263-2025.09.24-二作（导师一作）</t>
    </r>
    <r>
      <rPr>
        <sz val="11"/>
        <color indexed="10"/>
        <rFont val="宋体"/>
        <charset val="134"/>
      </rPr>
      <t>+5*0.8=2</t>
    </r>
    <r>
      <rPr>
        <sz val="11"/>
        <color indexed="11"/>
        <rFont val="宋体"/>
        <charset val="134"/>
      </rPr>
      <t xml:space="preserve">  2*0.8=1.6 </t>
    </r>
    <r>
      <rPr>
        <sz val="11"/>
        <color indexed="10"/>
        <rFont val="宋体"/>
        <charset val="134"/>
      </rPr>
      <t>（只是公开，未授权）</t>
    </r>
    <r>
      <rPr>
        <sz val="11"/>
        <color indexed="8"/>
        <rFont val="宋体"/>
        <charset val="134"/>
      </rPr>
      <t xml:space="preserve">
2.：一种基于声学超材料的相位全息成像装置及设计方法-202510022730X--2025.09.18-二作（导师一作）</t>
    </r>
    <r>
      <rPr>
        <sz val="11"/>
        <color indexed="10"/>
        <rFont val="宋体"/>
        <charset val="134"/>
      </rPr>
      <t xml:space="preserve">+5*0.8=2 </t>
    </r>
    <r>
      <rPr>
        <sz val="11"/>
        <color indexed="11"/>
        <rFont val="宋体"/>
        <charset val="134"/>
      </rPr>
      <t>2*0.8=1.6</t>
    </r>
    <r>
      <rPr>
        <sz val="11"/>
        <color indexed="10"/>
        <rFont val="宋体"/>
        <charset val="134"/>
      </rPr>
      <t>（只是公开，未授权）</t>
    </r>
    <r>
      <rPr>
        <sz val="11"/>
        <color indexed="10"/>
        <rFont val="宋体"/>
        <charset val="134"/>
      </rPr>
      <t xml:space="preserve">
</t>
    </r>
  </si>
  <si>
    <r>
      <rPr>
        <sz val="11"/>
        <color rgb="FF000000"/>
        <rFont val="宋体"/>
        <charset val="134"/>
      </rPr>
      <t>2025年江苏省研究生科研与实践创新计划（SJCX25_0097）</t>
    </r>
    <r>
      <rPr>
        <sz val="11"/>
        <color indexed="11"/>
        <rFont val="宋体"/>
        <charset val="134"/>
      </rPr>
      <t>+5</t>
    </r>
  </si>
  <si>
    <r>
      <rPr>
        <sz val="11"/>
        <color rgb="FF000000"/>
        <rFont val="宋体"/>
        <charset val="134"/>
      </rPr>
      <t>1.Enhancing gaze interaction performance: Design and optimization of perspective-driven fisheye view-Advanced Engineering Informatics-published-2025年5月-中科院一区/学生一作</t>
    </r>
    <r>
      <rPr>
        <sz val="11"/>
        <color indexed="11"/>
        <rFont val="宋体"/>
        <charset val="134"/>
      </rPr>
      <t>+50*0.8=40</t>
    </r>
    <r>
      <rPr>
        <sz val="11"/>
        <color indexed="8"/>
        <rFont val="宋体"/>
        <charset val="134"/>
      </rPr>
      <t xml:space="preserve">
2.Enhancing safety in conditionally automated driving: Can more takeover request visual information make a difference in hazard scenarios with varied hazard visibility?-Accident Analysis and Prevention-published-2024年9月-中科院一区/学生一作</t>
    </r>
    <r>
      <rPr>
        <sz val="11"/>
        <color indexed="11"/>
        <rFont val="宋体"/>
        <charset val="134"/>
      </rPr>
      <t>+50*0.8=40</t>
    </r>
    <r>
      <rPr>
        <sz val="11"/>
        <color indexed="8"/>
        <rFont val="宋体"/>
        <charset val="134"/>
      </rPr>
      <t xml:space="preserve">
3.Design recommendations for voluntary blink interactions based on pressure sensors-Advanced Engineering Informatics-published-2024年8月-中科院一区/学生二作</t>
    </r>
    <r>
      <rPr>
        <sz val="11"/>
        <color indexed="11"/>
        <rFont val="宋体"/>
        <charset val="134"/>
      </rPr>
      <t>+50*0.4=20</t>
    </r>
  </si>
  <si>
    <r>
      <rPr>
        <sz val="11"/>
        <color rgb="FF000000"/>
        <rFont val="宋体"/>
        <charset val="134"/>
      </rPr>
      <t>1.Does Increasing Takeover Time Budget Improve Driver Takeover Performance in Different Hazard Visibility Scenarios?-published-2024年12月-EI检索/学生二作</t>
    </r>
    <r>
      <rPr>
        <sz val="11"/>
        <color indexed="11"/>
        <rFont val="宋体"/>
        <charset val="134"/>
      </rPr>
      <t>+4*0.4=1.6</t>
    </r>
    <r>
      <rPr>
        <sz val="11"/>
        <color indexed="8"/>
        <rFont val="宋体"/>
        <charset val="134"/>
      </rPr>
      <t xml:space="preserve">
2.The Design and Experimental Study of Eye-hand Integrated Dual-channel Interaction Strategies-published-2024年12月-EI检索/学生二作</t>
    </r>
    <r>
      <rPr>
        <sz val="11"/>
        <color indexed="11"/>
        <rFont val="宋体"/>
        <charset val="134"/>
      </rPr>
      <t>+4*0.4=1.6</t>
    </r>
  </si>
  <si>
    <r>
      <rPr>
        <sz val="11"/>
        <color rgb="FF000000"/>
        <rFont val="宋体"/>
        <charset val="134"/>
      </rPr>
      <t>1.基于平滑追踪的混合数字纸的文本标绘系统及标绘方法-CN119045660A-2024.11.29-老师一作学生三作</t>
    </r>
    <r>
      <rPr>
        <sz val="11"/>
        <color indexed="11"/>
        <rFont val="宋体"/>
        <charset val="134"/>
      </rPr>
      <t>+2*0.4=0.8</t>
    </r>
  </si>
  <si>
    <r>
      <rPr>
        <sz val="11"/>
        <color rgb="FF000000"/>
        <rFont val="宋体"/>
        <charset val="134"/>
      </rPr>
      <t>Laser-based texturing and modification technologies for engineering demands in low-temperature environment: Materials, systems, and applications-Journal of Materials Research and Technology-accepted-Aug. 20nd , 2025-中科院二区学生一作</t>
    </r>
    <r>
      <rPr>
        <sz val="11"/>
        <color indexed="11"/>
        <rFont val="宋体"/>
        <charset val="134"/>
      </rPr>
      <t>+40*0.8=32</t>
    </r>
  </si>
  <si>
    <r>
      <rPr>
        <sz val="11"/>
        <color rgb="FF000000"/>
        <rFont val="宋体"/>
        <charset val="134"/>
      </rPr>
      <t xml:space="preserve">2025年度江苏省优秀科普作品二等奖 </t>
    </r>
    <r>
      <rPr>
        <sz val="11"/>
        <color indexed="11"/>
        <rFont val="宋体"/>
        <charset val="134"/>
      </rPr>
      <t>+7</t>
    </r>
  </si>
  <si>
    <r>
      <rPr>
        <sz val="11"/>
        <color rgb="FF000000"/>
        <rFont val="宋体"/>
        <charset val="134"/>
      </rPr>
      <t xml:space="preserve">1. RetinexDet: Enhancing
 Multispectral Object Detection via Retinex State Space Duality and Wavelet-Based Frequency Adaptive Fusion-IEEE Transactions on Industrial Informatics-accepted-2025.09.03-一作一区
</t>
    </r>
    <r>
      <rPr>
        <sz val="11"/>
        <color indexed="11"/>
        <rFont val="宋体"/>
        <charset val="134"/>
      </rPr>
      <t>+50*0.8=40</t>
    </r>
    <r>
      <rPr>
        <sz val="11"/>
        <color indexed="8"/>
        <rFont val="宋体"/>
        <charset val="134"/>
      </rPr>
      <t xml:space="preserve">
2. Onion-LO: Why Does LiDAR Odometry Fail Across Different LiDAR Types and Scenarios?-IEEE Robotics and Automation Letters-published-2025.08.19-三作二区
</t>
    </r>
    <r>
      <rPr>
        <sz val="11"/>
        <color indexed="11"/>
        <rFont val="宋体"/>
        <charset val="134"/>
      </rPr>
      <t>+40*0.2=8</t>
    </r>
    <r>
      <rPr>
        <sz val="11"/>
        <color indexed="8"/>
        <rFont val="宋体"/>
        <charset val="134"/>
      </rPr>
      <t xml:space="preserve">
3. LIVOX-CAM: Adaptive Coarse-to-Fine Visual-Assisted LiDAR Odometry for Solid-State LiDAR-IEEE Robotics and Automation Letters-published-2025.09.4-三作二区
</t>
    </r>
    <r>
      <rPr>
        <sz val="11"/>
        <color indexed="11"/>
        <rFont val="宋体"/>
        <charset val="134"/>
      </rPr>
      <t>+40*0.2=8</t>
    </r>
  </si>
  <si>
    <r>
      <rPr>
        <sz val="11"/>
        <color rgb="FF000000"/>
        <rFont val="宋体"/>
        <charset val="134"/>
      </rPr>
      <t xml:space="preserve">1. AlignOcc: Alignment-Aware LiDAR-Camera Fusion for 3D Occupancy Prediction in Autonomous Driving-IEEE International Conference on Intelligent Transportation Systems (国际顶会）-accepted-2025.06-学生一作
</t>
    </r>
    <r>
      <rPr>
        <sz val="11"/>
        <color indexed="50"/>
        <rFont val="宋体"/>
        <charset val="134"/>
      </rPr>
      <t xml:space="preserve">+6*0.8=4.8 </t>
    </r>
    <r>
      <rPr>
        <sz val="11"/>
        <color indexed="10"/>
        <rFont val="宋体"/>
        <charset val="134"/>
      </rPr>
      <t>+0 (未检索到）</t>
    </r>
    <r>
      <rPr>
        <sz val="11"/>
        <color indexed="8"/>
        <rFont val="宋体"/>
        <charset val="134"/>
      </rPr>
      <t xml:space="preserve">
2. CMAFusion: Cross modal attention based end-to-end infrared and visible image fusion network-CAA International Conference on Vehicular Control and Intelligence-published-学生一作
</t>
    </r>
    <r>
      <rPr>
        <sz val="11"/>
        <color indexed="50"/>
        <rFont val="宋体"/>
        <charset val="134"/>
      </rPr>
      <t xml:space="preserve">+6*0.8=4.8 </t>
    </r>
    <r>
      <rPr>
        <sz val="11"/>
        <color indexed="10"/>
        <rFont val="宋体"/>
        <charset val="134"/>
      </rPr>
      <t xml:space="preserve"> +0 （会议时间不在读博期间）</t>
    </r>
    <r>
      <rPr>
        <sz val="11"/>
        <color indexed="8"/>
        <rFont val="宋体"/>
        <charset val="134"/>
      </rPr>
      <t xml:space="preserve">
3.SCE-YOLO: Extremely Small Objects Detection Algorithm from the Viewpoint of UAV-2024 43rd Chinese Control Conference-published-学生三作
</t>
    </r>
    <r>
      <rPr>
        <sz val="11"/>
        <color indexed="11"/>
        <rFont val="宋体"/>
        <charset val="134"/>
      </rPr>
      <t>+6*0.2=1.2</t>
    </r>
  </si>
  <si>
    <r>
      <rPr>
        <sz val="11"/>
        <color rgb="FF000000"/>
        <rFont val="宋体"/>
        <charset val="134"/>
      </rPr>
      <t xml:space="preserve">1. 2025年度江苏省优秀科普作品二等奖
</t>
    </r>
    <r>
      <rPr>
        <sz val="11"/>
        <color indexed="10"/>
        <rFont val="宋体"/>
        <charset val="134"/>
      </rPr>
      <t>+4 (不属于科研加分）</t>
    </r>
  </si>
  <si>
    <r>
      <rPr>
        <sz val="11"/>
        <color rgb="FF000000"/>
        <rFont val="宋体"/>
        <charset val="134"/>
      </rPr>
      <t xml:space="preserve">1.基于IMU和里程计的红外与可见光传感器在线配准方法-CN116188545B-2025.07.18-学生二作导师一作
</t>
    </r>
    <r>
      <rPr>
        <sz val="11"/>
        <color indexed="11"/>
        <rFont val="宋体"/>
        <charset val="134"/>
      </rPr>
      <t>+5*0.8=4</t>
    </r>
    <r>
      <rPr>
        <sz val="11"/>
        <color indexed="8"/>
        <rFont val="宋体"/>
        <charset val="134"/>
      </rPr>
      <t xml:space="preserve">
</t>
    </r>
  </si>
  <si>
    <r>
      <rPr>
        <sz val="11"/>
        <color rgb="FF000000"/>
        <rFont val="宋体"/>
        <charset val="134"/>
      </rPr>
      <t xml:space="preserve">1.一种面向无人驾驶自学习目标识别的自优化方法-CN116311147A-2023.06.23-学生二作导师一作
</t>
    </r>
    <r>
      <rPr>
        <sz val="11"/>
        <color indexed="11"/>
        <rFont val="宋体"/>
        <charset val="134"/>
      </rPr>
      <t>+2*0.8=1.6</t>
    </r>
    <r>
      <rPr>
        <sz val="11"/>
        <color indexed="10"/>
        <rFont val="宋体"/>
        <charset val="134"/>
      </rPr>
      <t xml:space="preserve"> (公开日期不在博士期间）</t>
    </r>
  </si>
  <si>
    <r>
      <rPr>
        <sz val="11"/>
        <color rgb="FF000000"/>
        <rFont val="宋体"/>
        <charset val="134"/>
      </rPr>
      <t xml:space="preserve">1. 机械杯篮球赛第一名，个人
</t>
    </r>
    <r>
      <rPr>
        <sz val="11"/>
        <color indexed="11"/>
        <rFont val="宋体"/>
        <charset val="134"/>
      </rPr>
      <t>+6</t>
    </r>
    <r>
      <rPr>
        <sz val="11"/>
        <color indexed="8"/>
        <rFont val="宋体"/>
        <charset val="134"/>
      </rPr>
      <t xml:space="preserve">
2. 担任车辆工程系博士党支部党委员
</t>
    </r>
    <r>
      <rPr>
        <sz val="11"/>
        <color indexed="11"/>
        <rFont val="宋体"/>
        <charset val="134"/>
      </rPr>
      <t>+10</t>
    </r>
  </si>
  <si>
    <r>
      <rPr>
        <sz val="11"/>
        <color rgb="FF000000"/>
        <rFont val="宋体"/>
        <charset val="134"/>
      </rPr>
      <t>1.Structural engineering and 3D printing of highly stretchable strain sensors for smart wearable systems-Chemical Engineering Journal-published-2025.06.08-一作一区（学生一作）</t>
    </r>
    <r>
      <rPr>
        <sz val="11"/>
        <color indexed="11"/>
        <rFont val="宋体"/>
        <charset val="134"/>
      </rPr>
      <t>+50*0.8=40</t>
    </r>
    <r>
      <rPr>
        <sz val="11"/>
        <color indexed="10"/>
        <rFont val="宋体"/>
        <charset val="134"/>
      </rPr>
      <t xml:space="preserve">（按以上条件根据文件计算）
</t>
    </r>
    <r>
      <rPr>
        <sz val="11"/>
        <color indexed="8"/>
        <rFont val="宋体"/>
        <charset val="134"/>
      </rPr>
      <t>2.Wearable electrochemical aptasensor based on MXene@gold nanoparticles for non-invasive sweat cortisol detection-Biosensors and Bioelectronics-published-2025.06.27-二作一区（学生一作）</t>
    </r>
    <r>
      <rPr>
        <sz val="11"/>
        <color indexed="11"/>
        <rFont val="宋体"/>
        <charset val="134"/>
      </rPr>
      <t>+50*0.4=20</t>
    </r>
    <r>
      <rPr>
        <sz val="11"/>
        <color indexed="10"/>
        <rFont val="宋体"/>
        <charset val="134"/>
      </rPr>
      <t xml:space="preserve">（按以上条件根据文件计算）
</t>
    </r>
    <r>
      <rPr>
        <sz val="11"/>
        <rFont val="宋体"/>
        <charset val="134"/>
      </rPr>
      <t>3.Self-powered chitosan/graphene oxide hydrogel band-aids with bioadhesion for promoting infected wounds healing-International Journal of Biological Macromolecules-published-2024.11.14-二作二区（学生一作）</t>
    </r>
    <r>
      <rPr>
        <sz val="11"/>
        <color indexed="11"/>
        <rFont val="宋体"/>
        <charset val="134"/>
      </rPr>
      <t>+40*0.4=16</t>
    </r>
    <r>
      <rPr>
        <sz val="11"/>
        <color indexed="10"/>
        <rFont val="宋体"/>
        <charset val="134"/>
      </rPr>
      <t xml:space="preserve">（按以上条件根据文件计算）
</t>
    </r>
    <r>
      <rPr>
        <sz val="11"/>
        <rFont val="宋体"/>
        <charset val="134"/>
      </rPr>
      <t>4.Multifunctional Carbon-Based Nanocomposite Hydrogels for Wound Healing and Health Management-Gels-published-2025.05.06-三作二区（学生一作）</t>
    </r>
    <r>
      <rPr>
        <sz val="11"/>
        <color indexed="11"/>
        <rFont val="宋体"/>
        <charset val="134"/>
      </rPr>
      <t>+40*0.2=8</t>
    </r>
    <r>
      <rPr>
        <sz val="11"/>
        <color indexed="10"/>
        <rFont val="宋体"/>
        <charset val="134"/>
      </rPr>
      <t>（按以上条件根据文件计算）</t>
    </r>
  </si>
  <si>
    <r>
      <rPr>
        <sz val="11"/>
        <color rgb="FF000000"/>
        <rFont val="宋体"/>
        <charset val="134"/>
      </rPr>
      <t>1.一种梯度化扩散层及其制备方法-ZL 2023 1 0269025.0-2024.11.05-二作（老师一作）</t>
    </r>
    <r>
      <rPr>
        <sz val="11"/>
        <color indexed="11"/>
        <rFont val="宋体"/>
        <charset val="134"/>
      </rPr>
      <t>+5*0.8=4</t>
    </r>
  </si>
  <si>
    <r>
      <rPr>
        <sz val="11"/>
        <color rgb="FF000000"/>
        <rFont val="宋体"/>
        <charset val="134"/>
      </rPr>
      <t xml:space="preserve">12
博科系统杯”2025全国大学生机械创新设计大赛数字孪生挑战赛-全国金奖-共计5人，排第二 </t>
    </r>
    <r>
      <rPr>
        <sz val="11"/>
        <color indexed="10"/>
        <rFont val="宋体"/>
        <charset val="134"/>
      </rPr>
      <t xml:space="preserve"> 科研分已加，素质分不加</t>
    </r>
  </si>
  <si>
    <r>
      <rPr>
        <sz val="11"/>
        <color rgb="FF000000"/>
        <rFont val="宋体"/>
        <charset val="134"/>
      </rPr>
      <t xml:space="preserve">1. A modeling method of digital twin connection model based on virtual sensor- Journal of Intelligent Manufacturing-published-2025.07.01-2区-学生一作  </t>
    </r>
    <r>
      <rPr>
        <sz val="11"/>
        <color indexed="11"/>
        <rFont val="宋体"/>
        <charset val="134"/>
      </rPr>
      <t>32</t>
    </r>
    <r>
      <rPr>
        <sz val="11"/>
        <color indexed="8"/>
        <rFont val="宋体"/>
        <charset val="134"/>
      </rPr>
      <t xml:space="preserve">
2. A generic digital twin model construction strategy for cross-field implementations with comprehensiveness, operability and scalability-Journal of Manufacturing Systems-published-2025.03.24-1区-导师一作，本人学生二作  </t>
    </r>
    <r>
      <rPr>
        <sz val="11"/>
        <color indexed="11"/>
        <rFont val="宋体"/>
        <charset val="134"/>
      </rPr>
      <t>25</t>
    </r>
    <r>
      <rPr>
        <sz val="11"/>
        <color indexed="8"/>
        <rFont val="宋体"/>
        <charset val="134"/>
      </rPr>
      <t xml:space="preserve">
3. Enhancing Manufacturing Efficiency Through Symmetry-Aware Adaptive Ant Colony Optimization Algorithm for Integrated Process Planning and Scheduling-Symmetry-Basel-published-2025.05.25-3区-学生一作，本人第3作者  </t>
    </r>
    <r>
      <rPr>
        <sz val="11"/>
        <color indexed="11"/>
        <rFont val="宋体"/>
        <charset val="134"/>
      </rPr>
      <t>4</t>
    </r>
    <r>
      <rPr>
        <sz val="11"/>
        <color indexed="8"/>
        <rFont val="宋体"/>
        <charset val="134"/>
      </rPr>
      <t xml:space="preserve">
4. Modeling and Optimization of Cable Production Scheduling by Incorporating an Ant Colony Algorithm-Mathematics-published-2025.04.09-4区-学生一作，本人学生二作 </t>
    </r>
    <r>
      <rPr>
        <sz val="11"/>
        <color indexed="11"/>
        <rFont val="宋体"/>
        <charset val="134"/>
      </rPr>
      <t xml:space="preserve">8 </t>
    </r>
    <r>
      <rPr>
        <sz val="11"/>
        <color indexed="50"/>
        <rFont val="宋体"/>
        <charset val="134"/>
      </rPr>
      <t xml:space="preserve">
</t>
    </r>
    <r>
      <rPr>
        <sz val="11"/>
        <color indexed="8"/>
        <rFont val="宋体"/>
        <charset val="134"/>
      </rPr>
      <t xml:space="preserve">
总分：40*0.8+50*0.5+20*0.4+20*0.2</t>
    </r>
    <r>
      <rPr>
        <sz val="11"/>
        <color indexed="50"/>
        <rFont val="宋体"/>
        <charset val="134"/>
      </rPr>
      <t>=69</t>
    </r>
  </si>
  <si>
    <r>
      <rPr>
        <sz val="11"/>
        <color rgb="FF000000"/>
        <rFont val="宋体"/>
        <charset val="134"/>
      </rPr>
      <t>Digital twin oriented approach to virtual sensor model construction-published-2025.07.31-第一作者（封面论文）
总分</t>
    </r>
    <r>
      <rPr>
        <sz val="11"/>
        <color indexed="11"/>
        <rFont val="宋体"/>
        <charset val="134"/>
      </rPr>
      <t>8*0.8=6.4</t>
    </r>
  </si>
  <si>
    <r>
      <rPr>
        <sz val="11"/>
        <color rgb="FF000000"/>
        <rFont val="宋体"/>
        <charset val="134"/>
      </rPr>
      <t>“博科系统杯”2025全国大学生机械创新设计大赛数字孪生挑战赛-全国金奖-共计5人，排第二
总分：</t>
    </r>
    <r>
      <rPr>
        <sz val="11"/>
        <color indexed="11"/>
        <rFont val="宋体"/>
        <charset val="134"/>
      </rPr>
      <t>8*1=8</t>
    </r>
  </si>
  <si>
    <r>
      <rPr>
        <sz val="11"/>
        <color rgb="FF000000"/>
        <rFont val="宋体"/>
        <charset val="134"/>
      </rPr>
      <t>一种基于大语言模型与多重对接优化机制的高精度多模态孪生模型组装方法-CN202510435320.8-2025-07-25-老师一作，本人第3作者
一种电缆生产调度建模方法-CN202510071937.6-2025-04-18--学生一作，本人第3作者
总分：</t>
    </r>
    <r>
      <rPr>
        <sz val="11"/>
        <color indexed="11"/>
        <rFont val="宋体"/>
        <charset val="134"/>
      </rPr>
      <t>2*0.4+2*0.2=1.2</t>
    </r>
  </si>
  <si>
    <r>
      <rPr>
        <sz val="11"/>
        <color rgb="FF000000"/>
        <rFont val="宋体"/>
        <charset val="134"/>
      </rPr>
      <t>《Self-powered chitosan/graphene oxide hydrogel band-aids with bioadhesion for promoting infected wounds healing》-International Journal of Biological Macromolecules-published-14 November 2024-一作二区（学生一作）</t>
    </r>
    <r>
      <rPr>
        <sz val="11"/>
        <color indexed="11"/>
        <rFont val="宋体"/>
        <charset val="134"/>
      </rPr>
      <t>+40*0.8=32</t>
    </r>
    <r>
      <rPr>
        <sz val="11"/>
        <color indexed="8"/>
        <rFont val="宋体"/>
        <charset val="134"/>
      </rPr>
      <t xml:space="preserve">
《Multifunctional Carbon-Based Nanocomposite Hydrogels for Wound Healing and Health Management》-Gels-published-6 May 2025-一作二区（学生一作）</t>
    </r>
    <r>
      <rPr>
        <sz val="11"/>
        <color indexed="11"/>
        <rFont val="宋体"/>
        <charset val="134"/>
      </rPr>
      <t>+40*0.8=32</t>
    </r>
    <r>
      <rPr>
        <sz val="11"/>
        <color indexed="8"/>
        <rFont val="宋体"/>
        <charset val="134"/>
      </rPr>
      <t xml:space="preserve">
《Structural engineering and 3D printing of highly stretchable strain sensors for smart wearable systems》-Chemical Engineering Journal-published-8 June 2025-二作一区（学生一作）</t>
    </r>
    <r>
      <rPr>
        <sz val="11"/>
        <color indexed="11"/>
        <rFont val="宋体"/>
        <charset val="134"/>
      </rPr>
      <t>+50*0.4=20</t>
    </r>
    <r>
      <rPr>
        <sz val="11"/>
        <color indexed="8"/>
        <rFont val="宋体"/>
        <charset val="134"/>
      </rPr>
      <t xml:space="preserve">
《Wearable electrochemical aptasensor based on MXene@gold nanoparticles for non-invasive sweat cortisol detection》-Biosensors and Bioelectronics-published-27 June 2025-三作一区（学生一作）</t>
    </r>
    <r>
      <rPr>
        <sz val="11"/>
        <color indexed="11"/>
        <rFont val="宋体"/>
        <charset val="134"/>
      </rPr>
      <t>+50*0.2=10</t>
    </r>
    <r>
      <rPr>
        <sz val="11"/>
        <color indexed="8"/>
        <rFont val="宋体"/>
        <charset val="134"/>
      </rPr>
      <t xml:space="preserve">
《A 3D-printed microfluidic fuel cell with innovative multichannel structure for enhanced energy harvesting》-Electrochemistry Communications-published-2 May 2025-三作三区（学生一作）</t>
    </r>
    <r>
      <rPr>
        <sz val="11"/>
        <color indexed="11"/>
        <rFont val="宋体"/>
        <charset val="134"/>
      </rPr>
      <t>+20*0.2=4</t>
    </r>
  </si>
  <si>
    <r>
      <rPr>
        <sz val="11"/>
        <color rgb="FF000000"/>
        <rFont val="宋体"/>
        <charset val="134"/>
      </rPr>
      <t>2024年“巨鲨杯”第五届江苏省大学生生物医学工程创新设计竞赛 三等奖 （排2）</t>
    </r>
    <r>
      <rPr>
        <sz val="11"/>
        <color indexed="10"/>
        <rFont val="宋体"/>
        <charset val="134"/>
      </rPr>
      <t xml:space="preserve"> +0 （不属于科研加分）</t>
    </r>
  </si>
  <si>
    <t>机械工程学院研究生会体育部干事+5，校运会研究生男子4×100 第四名+6，东南大学研究生足球联赛 殿军+3 ，机械杯足球比赛 第三名 队长+3</t>
  </si>
  <si>
    <r>
      <rPr>
        <sz val="11"/>
        <color rgb="FF000000"/>
        <rFont val="宋体"/>
        <charset val="134"/>
      </rPr>
      <t>1.A novel non-precise vehicle speed-based acceleration slip regulation scheme for distributed drive electric vehicles-CONTROL ENGINEERING PRACTICE-published-2025.07-学生一作（中科院二区）</t>
    </r>
    <r>
      <rPr>
        <sz val="11"/>
        <color indexed="11"/>
        <rFont val="宋体"/>
        <charset val="134"/>
      </rPr>
      <t>+40*4/5=32</t>
    </r>
    <r>
      <rPr>
        <sz val="11"/>
        <color indexed="10"/>
        <rFont val="宋体"/>
        <charset val="134"/>
      </rPr>
      <t xml:space="preserve">
</t>
    </r>
    <r>
      <rPr>
        <sz val="11"/>
        <color indexed="8"/>
        <rFont val="宋体"/>
        <charset val="134"/>
      </rPr>
      <t>2.Hierarchical Control with Steering Mode Switching for MDED-HDV via Maneuver Stability Region Analysis-IEEE Transactions on Automation Science and Engineering-2025.07-学生三作（中科院二区）</t>
    </r>
    <r>
      <rPr>
        <sz val="11"/>
        <color indexed="11"/>
        <rFont val="宋体"/>
        <charset val="134"/>
      </rPr>
      <t>+40*1/5=8</t>
    </r>
    <r>
      <rPr>
        <sz val="11"/>
        <color indexed="10"/>
        <rFont val="宋体"/>
        <charset val="134"/>
      </rPr>
      <t xml:space="preserve">
</t>
    </r>
    <r>
      <rPr>
        <sz val="11"/>
        <color indexed="8"/>
        <rFont val="宋体"/>
        <charset val="134"/>
      </rPr>
      <t>2.A novel scheme on adaptive cruise strategy for intelligent vehicles considering pavement types-International Journal of Vehicle Design-published-2025.08-学生三作（中科院四区）</t>
    </r>
    <r>
      <rPr>
        <sz val="11"/>
        <color rgb="FF00B050"/>
        <rFont val="宋体"/>
        <charset val="134"/>
      </rPr>
      <t xml:space="preserve">+20*1/5=4 </t>
    </r>
  </si>
  <si>
    <r>
      <rPr>
        <sz val="11"/>
        <color rgb="FF000000"/>
        <rFont val="宋体"/>
        <charset val="134"/>
      </rPr>
      <t>1.基于驾驶人操纵稳定域的分布式驱动电动汽车多模态扭矩分配策略研究-机械工程学报-published-2025.06-学生一作（一级学会会刊）</t>
    </r>
    <r>
      <rPr>
        <sz val="11"/>
        <color indexed="11"/>
        <rFont val="宋体"/>
        <charset val="134"/>
      </rPr>
      <t>+16*4/5=12.8</t>
    </r>
  </si>
  <si>
    <r>
      <rPr>
        <sz val="11"/>
        <color rgb="FF000000"/>
        <rFont val="宋体"/>
        <charset val="134"/>
      </rPr>
      <t>1.Multi-modes Torque Distribution Strategy Based on Maneuverable Stability Region for Distributed Drive Electric Vehicles-published-2025.02-学生一作（SCI检索会议）</t>
    </r>
    <r>
      <rPr>
        <sz val="11"/>
        <color indexed="11"/>
        <rFont val="宋体"/>
        <charset val="134"/>
      </rPr>
      <t>+6*4/5=4.8</t>
    </r>
    <r>
      <rPr>
        <sz val="11"/>
        <color indexed="10"/>
        <rFont val="宋体"/>
        <charset val="134"/>
      </rPr>
      <t xml:space="preserve">
</t>
    </r>
    <r>
      <rPr>
        <sz val="11"/>
        <color indexed="8"/>
        <rFont val="宋体"/>
        <charset val="134"/>
      </rPr>
      <t>2.Path Tracking of Tracked Vehicle with Variable Preview Distance and Differential Compensation-2023.12-学生一作（SCI检索会议）</t>
    </r>
    <r>
      <rPr>
        <sz val="11"/>
        <color indexed="50"/>
        <rFont val="宋体"/>
        <charset val="134"/>
      </rPr>
      <t xml:space="preserve">+6*4/5=4.8  </t>
    </r>
    <r>
      <rPr>
        <sz val="11"/>
        <color indexed="10"/>
        <rFont val="宋体"/>
        <charset val="134"/>
      </rPr>
      <t>+0 （会议时间不在读博期间）</t>
    </r>
    <r>
      <rPr>
        <sz val="11"/>
        <color indexed="8"/>
        <rFont val="宋体"/>
        <charset val="134"/>
      </rPr>
      <t xml:space="preserve">
3.Adaptive Neural Networks Control of Intelligent Vehicle Under Physical Fault and Stealthy Replay Attack Threats-published-2025.07-学生三作（SCI检索会议）</t>
    </r>
    <r>
      <rPr>
        <sz val="11"/>
        <color indexed="11"/>
        <rFont val="宋体"/>
        <charset val="134"/>
      </rPr>
      <t>+6*1/5=1.2</t>
    </r>
    <r>
      <rPr>
        <sz val="11"/>
        <color indexed="10"/>
        <rFont val="宋体"/>
        <charset val="134"/>
      </rPr>
      <t xml:space="preserve">
</t>
    </r>
  </si>
  <si>
    <r>
      <rPr>
        <sz val="11"/>
        <color rgb="FF000000"/>
        <rFont val="宋体"/>
        <charset val="134"/>
      </rPr>
      <t>2023.1 第十九届中国研究生数学建模竞赛-国家三等奖</t>
    </r>
    <r>
      <rPr>
        <sz val="11"/>
        <color indexed="50"/>
        <rFont val="宋体"/>
        <charset val="134"/>
      </rPr>
      <t xml:space="preserve"> </t>
    </r>
    <r>
      <rPr>
        <sz val="11"/>
        <color indexed="11"/>
        <rFont val="宋体"/>
        <charset val="134"/>
      </rPr>
      <t xml:space="preserve">+4 </t>
    </r>
    <r>
      <rPr>
        <sz val="11"/>
        <color indexed="10"/>
        <rFont val="宋体"/>
        <charset val="134"/>
      </rPr>
      <t>+0 （时间不在读博期间）</t>
    </r>
    <r>
      <rPr>
        <sz val="11"/>
        <color indexed="8"/>
        <rFont val="宋体"/>
        <charset val="134"/>
      </rPr>
      <t xml:space="preserve">
2023.5 2023世界智能驾驶挑战赛-全国铜奖 </t>
    </r>
    <r>
      <rPr>
        <sz val="11"/>
        <color indexed="50"/>
        <rFont val="宋体"/>
        <charset val="134"/>
      </rPr>
      <t xml:space="preserve">+0.4  </t>
    </r>
    <r>
      <rPr>
        <sz val="11"/>
        <color indexed="10"/>
        <rFont val="宋体"/>
        <charset val="134"/>
      </rPr>
      <t>+0 （时间不在读博期间）</t>
    </r>
  </si>
  <si>
    <r>
      <rPr>
        <sz val="11"/>
        <color rgb="FF000000"/>
        <rFont val="宋体"/>
        <charset val="134"/>
      </rPr>
      <t>2023.5 第九届江苏省“互联网+”大学生创新创业大赛-江苏省金奖 （排名第二）</t>
    </r>
    <r>
      <rPr>
        <sz val="11"/>
        <color indexed="50"/>
        <rFont val="宋体"/>
        <charset val="134"/>
      </rPr>
      <t xml:space="preserve">+6 </t>
    </r>
    <r>
      <rPr>
        <sz val="11"/>
        <color indexed="10"/>
        <rFont val="宋体"/>
        <charset val="134"/>
      </rPr>
      <t>+0 （时间不在读博期间）</t>
    </r>
  </si>
  <si>
    <r>
      <rPr>
        <sz val="11"/>
        <color rgb="FF000000"/>
        <rFont val="宋体"/>
        <charset val="134"/>
      </rPr>
      <t>1.基于李雅普诺夫函数的强化学习自动驾驶决策控制方法-2025110659390-申请-三作（老师一作）</t>
    </r>
    <r>
      <rPr>
        <sz val="11"/>
        <color indexed="11"/>
        <rFont val="宋体"/>
        <charset val="134"/>
      </rPr>
      <t>+2*0.4=0.8</t>
    </r>
  </si>
  <si>
    <r>
      <rPr>
        <sz val="11"/>
        <color rgb="FF000000"/>
        <rFont val="宋体"/>
        <charset val="134"/>
      </rPr>
      <t xml:space="preserve">博士创新提升计划
</t>
    </r>
    <r>
      <rPr>
        <sz val="11"/>
        <color rgb="FF92D050"/>
        <rFont val="宋体"/>
        <charset val="134"/>
      </rPr>
      <t>+5</t>
    </r>
  </si>
  <si>
    <r>
      <rPr>
        <sz val="11"/>
        <color rgb="FF000000"/>
        <rFont val="宋体"/>
        <charset val="134"/>
      </rPr>
      <t>1.An origami-inspired low-frequency isolator with one/two-stage quasi-zero stiffness characteristics-International Journal of Mechanical Sciences-published-2025/05/1-一作一区(学生一作)</t>
    </r>
    <r>
      <rPr>
        <sz val="11"/>
        <color indexed="10"/>
        <rFont val="宋体"/>
        <charset val="134"/>
      </rPr>
      <t>+</t>
    </r>
    <r>
      <rPr>
        <sz val="11"/>
        <color rgb="FF1FB714"/>
        <rFont val="宋体"/>
        <charset val="134"/>
      </rPr>
      <t>50*0.8=40</t>
    </r>
    <r>
      <rPr>
        <sz val="11"/>
        <color indexed="10"/>
        <rFont val="宋体"/>
        <charset val="134"/>
      </rPr>
      <t xml:space="preserve">
</t>
    </r>
    <r>
      <rPr>
        <sz val="11"/>
        <color rgb="FF000000"/>
        <rFont val="宋体"/>
        <charset val="134"/>
      </rPr>
      <t>2.A novel cam-roller mechanism for bi-directional ultra-low frequency vibration isolation-Nonlinear dynamics-published-2025/08/01-一作二区(学生一作)</t>
    </r>
    <r>
      <rPr>
        <sz val="11"/>
        <color rgb="FF1FB714"/>
        <rFont val="宋体"/>
        <charset val="134"/>
      </rPr>
      <t>+40*0.8=32</t>
    </r>
    <r>
      <rPr>
        <sz val="11"/>
        <color indexed="10"/>
        <rFont val="宋体"/>
        <charset val="134"/>
      </rPr>
      <t xml:space="preserve">
</t>
    </r>
    <r>
      <rPr>
        <sz val="11"/>
        <color rgb="FF000000"/>
        <rFont val="宋体"/>
        <charset val="134"/>
      </rPr>
      <t xml:space="preserve">
3.Modeling and analytical solution of an ideal continuum sonic black hole-APPLIED MATHEMATICAL MODELLING-published-2025/05/01-二作二区（学生一作）</t>
    </r>
    <r>
      <rPr>
        <sz val="11"/>
        <color rgb="FF1FB714"/>
        <rFont val="宋体"/>
        <charset val="134"/>
      </rPr>
      <t>+40*0.4=16</t>
    </r>
    <r>
      <rPr>
        <sz val="11"/>
        <color indexed="10"/>
        <rFont val="宋体"/>
        <charset val="134"/>
      </rPr>
      <t xml:space="preserve">
</t>
    </r>
    <r>
      <rPr>
        <sz val="11"/>
        <color rgb="FF000000"/>
        <rFont val="宋体"/>
        <charset val="134"/>
      </rPr>
      <t xml:space="preserve">4.Broadband and low-frequency sound absorber by a rectangular sonic black hole combined with labyrinth metasurface-indexed-2025/9/18-二作一区（学生一作）+50*0.4=20
5.Origami-inspire quasi-zero stiffness structure for flexible low-frequency vibration isolation-International Journal of Mechanical Sciences-published-2024/08/15-一作一区(学生一作)+50*0.8=40
6.A compact nonlinear stiffness-modulated structure for low-frequency vibration isolation under heavy loads-Nonlinear dynamics-published-2024/03/08-一作二区(学生一作)+40*0.8=32
7.Modification of the transfer matrix method for the sonic black hole and broadening effective absorption band-Mechanical Systems and Signal Processing-published-2024/6/18-二作一区（学生一作）+50*0.4=20
8.A broadband and low-frequency sound absorber of sonic black holes with multi-layered micro-perforated panels-Applied Acoustic-published-2023/12/12-二作二区（学生一作）+40*0.4=16
9.The vibration isolation proprieties of an X-shaped structure with enhanced high-static and low-dynamic stiffness via torsional magnetic negative stiffness mechanism-Nonlinear Dynamics-published-2024/04/08-三作二区（学生一作）+40*0.2=8
</t>
    </r>
  </si>
  <si>
    <r>
      <rPr>
        <sz val="11"/>
        <color rgb="FF000000"/>
        <rFont val="宋体"/>
        <charset val="134"/>
      </rPr>
      <t>1.动力包多子结构双层隔振系统隔振优化方法-published-2023/08/15-一作（学生一作，中国振动工程学会会刊）</t>
    </r>
    <r>
      <rPr>
        <sz val="11"/>
        <color indexed="11"/>
        <rFont val="宋体"/>
        <charset val="134"/>
      </rPr>
      <t>+16*0.8=12.8</t>
    </r>
  </si>
  <si>
    <r>
      <rPr>
        <sz val="11"/>
        <color rgb="FF000000"/>
        <rFont val="宋体"/>
        <charset val="134"/>
      </rPr>
      <t>1.一种多子结构隔振系统的多坐标系解耦优化方法-CN202211632689.0-2023/05/23-二作（老师一作）</t>
    </r>
    <r>
      <rPr>
        <sz val="11"/>
        <color rgb="FF1FB714"/>
        <rFont val="宋体"/>
        <charset val="134"/>
      </rPr>
      <t>+2*0.8=1.6</t>
    </r>
  </si>
  <si>
    <r>
      <rPr>
        <sz val="11"/>
        <color rgb="FF000000"/>
        <rFont val="宋体"/>
        <charset val="134"/>
      </rPr>
      <t xml:space="preserve">机械制造系博士支部组织委员
</t>
    </r>
    <r>
      <rPr>
        <sz val="11"/>
        <color rgb="FF1FB714"/>
        <rFont val="宋体"/>
        <charset val="134"/>
      </rPr>
      <t>+10</t>
    </r>
  </si>
  <si>
    <t>校优博培育基金资助+5</t>
  </si>
  <si>
    <r>
      <rPr>
        <sz val="11"/>
        <color rgb="FF000000"/>
        <rFont val="宋体"/>
        <charset val="134"/>
      </rPr>
      <t>Adaptive Neural-Network-Based Fault Tolerant Control for Autonomous Vehicles with Dynamic Output Constraints 期刊：IEEE-ASME TRANSACTIONS ON MECHATRONICS 状态：published（学生一作（唯一学生）发布日期：2025 年 6 月 12
中科院1区top IF:7.3 ）</t>
    </r>
    <r>
      <rPr>
        <sz val="11"/>
        <color rgb="FF1FB714"/>
        <rFont val="宋体"/>
        <charset val="134"/>
      </rPr>
      <t>+50</t>
    </r>
    <r>
      <rPr>
        <sz val="11"/>
        <color rgb="FF000000"/>
        <rFont val="宋体"/>
        <charset val="134"/>
      </rPr>
      <t>；
An Integrated Dual Event-Driven Approach for Motion State Estimation of Surrounding Vehicles Under Complex Connected Scenarios 期刊：IEEE-ASME TRANSACTIONS ON MECHATRONICS 状态：published（
发布日期：2025 年 4 月 18 日
中科院1区top IF:7.3 第三作者）</t>
    </r>
    <r>
      <rPr>
        <sz val="11"/>
        <color rgb="FF1FB714"/>
        <rFont val="宋体"/>
        <charset val="134"/>
      </rPr>
      <t>50*1/5=+10</t>
    </r>
  </si>
  <si>
    <r>
      <rPr>
        <sz val="11"/>
        <color rgb="FF000000"/>
        <rFont val="宋体"/>
        <charset val="134"/>
      </rPr>
      <t>会议：2025 IEEE 19th International Conference on Control &amp; Automation (ICCA)
论文标题：Adaptive Neural Networks Control of Intelligent Vehicle Under Physical Fault and Stealthy Replay Attack Threats--published（EI收录
时间：2025年6月29-7月3日
第一作者 ）</t>
    </r>
    <r>
      <rPr>
        <sz val="11"/>
        <color rgb="FF1FB714"/>
        <rFont val="宋体"/>
        <charset val="134"/>
      </rPr>
      <t>4*4/5=+3.2分</t>
    </r>
    <r>
      <rPr>
        <sz val="11"/>
        <color rgb="FF000000"/>
        <rFont val="宋体"/>
        <charset val="134"/>
      </rPr>
      <t>；会议：2024 8th CAA International Conference on Vehicular Control and Intelligence (CVCI)
论文标题：Estimation of Road Adhesion Coefficient Using Strong Tracking CKF with M -Estimation Theory--published（EI收录
时间： 2024年10月25-27日
第二作者 ）</t>
    </r>
    <r>
      <rPr>
        <sz val="11"/>
        <color rgb="FF1FB714"/>
        <rFont val="宋体"/>
        <charset val="134"/>
      </rPr>
      <t>4*2/5=+1.6分</t>
    </r>
    <r>
      <rPr>
        <sz val="11"/>
        <color rgb="FF000000"/>
        <rFont val="宋体"/>
        <charset val="134"/>
      </rPr>
      <t xml:space="preserve"> ；会议：2024 IEEE International Conference on Advanced Intelligent Mechatronics (AIM)  论文标题：Combined Longitudinal-Lateral Dynamic Modeling and Control via an Integrated Physics-Data-Based Approach 会议时间：2024.07.15-19（published EI检索）二作（唯一学生/老师一作） </t>
    </r>
    <r>
      <rPr>
        <sz val="11"/>
        <color rgb="FF1FB714"/>
        <rFont val="宋体"/>
        <charset val="134"/>
      </rPr>
      <t>+4*0.5=2</t>
    </r>
  </si>
  <si>
    <r>
      <rPr>
        <sz val="11"/>
        <color rgb="FF000000"/>
        <rFont val="宋体"/>
        <charset val="134"/>
      </rPr>
      <t>一种具有动态安全约束的自动驾驶车辆转向容错控制方法 ZL 2024 11247694.9；
授权公告日：2025年06月06日（导师一作学生二作）</t>
    </r>
    <r>
      <rPr>
        <sz val="11"/>
        <color rgb="FF1FB714"/>
        <rFont val="宋体"/>
        <charset val="134"/>
      </rPr>
      <t>+5*0.8=4</t>
    </r>
  </si>
  <si>
    <r>
      <rPr>
        <sz val="11"/>
        <color rgb="FF000000"/>
        <rFont val="宋体"/>
        <charset val="134"/>
      </rPr>
      <t>考虑模型参数失配的路面附着系数级联估计方法及系统 
CN118761158A   申请公布日：2024-10-11（学生第三作者）</t>
    </r>
    <r>
      <rPr>
        <sz val="11"/>
        <color rgb="FF1FB714"/>
        <rFont val="宋体"/>
        <charset val="134"/>
      </rPr>
      <t>2*0.4=+0.8</t>
    </r>
  </si>
  <si>
    <r>
      <rPr>
        <sz val="11"/>
        <color rgb="FF000000"/>
        <rFont val="宋体"/>
        <charset val="134"/>
      </rPr>
      <t>班级组织委员（2023.09-2025.09 ）</t>
    </r>
    <r>
      <rPr>
        <sz val="11"/>
        <color rgb="FF1FB714"/>
        <rFont val="宋体"/>
        <charset val="134"/>
      </rPr>
      <t>+10</t>
    </r>
    <r>
      <rPr>
        <sz val="11"/>
        <color rgb="FF000000"/>
        <rFont val="宋体"/>
        <charset val="134"/>
      </rPr>
      <t xml:space="preserve">；
校研究生师生轻运动会拔河第二名 （2025.06） </t>
    </r>
    <r>
      <rPr>
        <sz val="11"/>
        <color rgb="FF1FB714"/>
        <rFont val="宋体"/>
        <charset val="134"/>
      </rPr>
      <t>+8</t>
    </r>
  </si>
  <si>
    <r>
      <rPr>
        <sz val="11"/>
        <color rgb="FF000000"/>
        <rFont val="Wingdings"/>
        <charset val="2"/>
      </rPr>
      <t></t>
    </r>
    <r>
      <rPr>
        <sz val="11"/>
        <color indexed="8"/>
        <rFont val="Arial"/>
        <charset val="134"/>
      </rPr>
      <t xml:space="preserve">	</t>
    </r>
    <r>
      <rPr>
        <sz val="11"/>
        <color indexed="8"/>
        <rFont val="Calibri"/>
        <charset val="134"/>
      </rPr>
      <t>Wang F, Liu X, Lv F, et al. An LLM-guided SD-LDM Digital Twin Construction Strategy (LSDT) for multi-industrial scenarios: Enhancing adaptability and efficiency[J]. Journal of Manufacturing Systems, 2025, 80: 995-1012.</t>
    </r>
    <r>
      <rPr>
        <sz val="11"/>
        <color indexed="8"/>
        <rFont val="宋体"/>
        <charset val="134"/>
      </rPr>
      <t>（第一作者</t>
    </r>
    <r>
      <rPr>
        <sz val="11"/>
        <color indexed="8"/>
        <rFont val="Calibri"/>
        <charset val="134"/>
      </rPr>
      <t>/IF=12.2</t>
    </r>
    <r>
      <rPr>
        <sz val="11"/>
        <color indexed="8"/>
        <rFont val="宋体"/>
        <charset val="134"/>
      </rPr>
      <t>）（学生一作）</t>
    </r>
    <r>
      <rPr>
        <sz val="11"/>
        <color indexed="10"/>
        <rFont val="宋体"/>
        <charset val="134"/>
      </rPr>
      <t>50*1=50（非唯一学生）</t>
    </r>
    <r>
      <rPr>
        <sz val="11"/>
        <color indexed="50"/>
        <rFont val="宋体"/>
        <charset val="134"/>
      </rPr>
      <t>50*0.8=40</t>
    </r>
    <r>
      <rPr>
        <sz val="11"/>
        <color indexed="8"/>
        <rFont val="Calibri"/>
        <charset val="134"/>
      </rPr>
      <t xml:space="preserve">
</t>
    </r>
    <r>
      <rPr>
        <sz val="11"/>
        <color rgb="FF000000"/>
        <rFont val="Wingdings"/>
        <charset val="2"/>
      </rPr>
      <t></t>
    </r>
    <r>
      <rPr>
        <sz val="11"/>
        <color indexed="8"/>
        <rFont val="Arial"/>
        <charset val="134"/>
      </rPr>
      <t xml:space="preserve">	</t>
    </r>
    <r>
      <rPr>
        <sz val="11"/>
        <color indexed="8"/>
        <rFont val="Calibri"/>
        <charset val="134"/>
      </rPr>
      <t>Liu X, Wang C, Wang F, et al. A generic digital twin model construction strategy for cross-field implementations with comprehensiveness, operability and scalability[J]. Journal of Manufacturing Systems, 2025, 80: 366-379.</t>
    </r>
    <r>
      <rPr>
        <sz val="11"/>
        <color indexed="8"/>
        <rFont val="宋体"/>
        <charset val="134"/>
      </rPr>
      <t>（第三作者</t>
    </r>
    <r>
      <rPr>
        <sz val="11"/>
        <color indexed="8"/>
        <rFont val="Calibri"/>
        <charset val="134"/>
      </rPr>
      <t>/IF=12.2</t>
    </r>
    <r>
      <rPr>
        <sz val="11"/>
        <color indexed="8"/>
        <rFont val="宋体"/>
        <charset val="134"/>
      </rPr>
      <t>）（导师一作）</t>
    </r>
    <r>
      <rPr>
        <sz val="11"/>
        <color indexed="11"/>
        <rFont val="Calibri"/>
        <charset val="134"/>
      </rPr>
      <t>50*1/5=10</t>
    </r>
  </si>
  <si>
    <r>
      <rPr>
        <sz val="11"/>
        <color rgb="FF000000"/>
        <rFont val="宋体"/>
        <charset val="134"/>
      </rPr>
      <t>2025年全国大学生机械创新设计大赛作品数字孪生设计挑战赛 金奖（排5）/全国大学生机械创新设计大赛组委会</t>
    </r>
    <r>
      <rPr>
        <sz val="11"/>
        <color rgb="FF1FB714"/>
        <rFont val="宋体"/>
        <charset val="134"/>
      </rPr>
      <t>8*0.1=0.8</t>
    </r>
    <r>
      <rPr>
        <sz val="11"/>
        <color rgb="FF000000"/>
        <rFont val="宋体"/>
        <charset val="134"/>
      </rPr>
      <t xml:space="preserve">
2024 年中国大学生机械工程创新创意大赛“时代新材杯”工业工程与精益管理创新赛（排2）/中国机械工程学会</t>
    </r>
    <r>
      <rPr>
        <sz val="11"/>
        <color rgb="FF1FB714"/>
        <rFont val="宋体"/>
        <charset val="134"/>
      </rPr>
      <t>4*0.5=2</t>
    </r>
  </si>
  <si>
    <r>
      <rPr>
        <sz val="11"/>
        <color rgb="FF000000"/>
        <rFont val="Wingdings 2"/>
        <charset val="2"/>
      </rPr>
      <t></t>
    </r>
    <r>
      <rPr>
        <sz val="11"/>
        <color indexed="8"/>
        <rFont val="Arial"/>
        <charset val="134"/>
      </rPr>
      <t xml:space="preserve">	</t>
    </r>
    <r>
      <rPr>
        <sz val="11"/>
        <color indexed="8"/>
        <rFont val="宋体"/>
        <charset val="134"/>
      </rPr>
      <t>专利受理2项：一种基于跨模态生成的数字孪生场景快速构建方法；申请号:2024112586031（老师一作，排2）</t>
    </r>
    <r>
      <rPr>
        <sz val="11"/>
        <color indexed="11"/>
        <rFont val="Calibri"/>
        <charset val="134"/>
      </rPr>
      <t>2*4/5=1.6</t>
    </r>
    <r>
      <rPr>
        <sz val="11"/>
        <color indexed="8"/>
        <rFont val="宋体"/>
        <charset val="134"/>
      </rPr>
      <t xml:space="preserve">
</t>
    </r>
    <r>
      <rPr>
        <sz val="11"/>
        <color rgb="FF000000"/>
        <rFont val="Wingdings 2"/>
        <charset val="2"/>
      </rPr>
      <t></t>
    </r>
    <r>
      <rPr>
        <sz val="11"/>
        <color indexed="8"/>
        <rFont val="Arial"/>
        <charset val="134"/>
      </rPr>
      <t xml:space="preserve">	</t>
    </r>
    <r>
      <rPr>
        <sz val="11"/>
        <color indexed="8"/>
        <rFont val="宋体"/>
        <charset val="134"/>
      </rPr>
      <t>一种基于大语言模型与多重对接优化机制的高精度多模态孪生模型组装方法；申请号:2025104353208（老师一作，排2）</t>
    </r>
    <r>
      <rPr>
        <sz val="11"/>
        <color indexed="11"/>
        <rFont val="Calibri"/>
        <charset val="134"/>
      </rPr>
      <t>2*4/5=1.6</t>
    </r>
  </si>
  <si>
    <r>
      <rPr>
        <sz val="11"/>
        <color rgb="FF000000"/>
        <rFont val="宋体"/>
        <charset val="134"/>
      </rPr>
      <t>1.SLBAF-Net: Super-Lightweight bimodal adaptive fusion network for UAV detection in low recognition environment-Multimedia Tools and Applications-published-2023.5.9-一作四区</t>
    </r>
    <r>
      <rPr>
        <sz val="11"/>
        <color rgb="FF1FB714"/>
        <rFont val="宋体"/>
        <charset val="134"/>
      </rPr>
      <t>+20*0.8=16（EI论文）</t>
    </r>
    <r>
      <rPr>
        <sz val="11"/>
        <color rgb="FF000000"/>
        <rFont val="宋体"/>
        <charset val="134"/>
      </rPr>
      <t xml:space="preserve">
2.LIVOX-CAM: Adaptive Coarse-to-Fine Visual-Assisted LiDAR Odometry for Solid-State LiDAR
- IEEE Robotics and Automation Letters-published-2025.9.4-一作二区</t>
    </r>
    <r>
      <rPr>
        <sz val="11"/>
        <color rgb="FF1FB714"/>
        <rFont val="宋体"/>
        <charset val="134"/>
      </rPr>
      <t>+40*0.8=32</t>
    </r>
    <r>
      <rPr>
        <sz val="11"/>
        <color rgb="FF000000"/>
        <rFont val="宋体"/>
        <charset val="134"/>
      </rPr>
      <t xml:space="preserve">
3.Onion-LO: Why Does LiDAR Odometry Fail Across Different LiDAR Types and Scenarios?
- IEEE Robotics and Automation Letters-published-2025.8.19-一作二区</t>
    </r>
    <r>
      <rPr>
        <sz val="11"/>
        <color rgb="FF1FB714"/>
        <rFont val="宋体"/>
        <charset val="134"/>
      </rPr>
      <t xml:space="preserve">+40*0.8=32
</t>
    </r>
    <r>
      <rPr>
        <sz val="11"/>
        <color rgb="FF000000"/>
        <rFont val="宋体"/>
        <charset val="134"/>
      </rPr>
      <t>4.RetinexDet: Enhancing Multispectral Object Detection via Retinex State Space Duality and Wavelet-Based Frequency Adaptive Fusion- IEEE Transactions on Industrial Informatics-published-三作一区</t>
    </r>
    <r>
      <rPr>
        <sz val="11"/>
        <color rgb="FF1FB714"/>
        <rFont val="宋体"/>
        <charset val="134"/>
      </rPr>
      <t>+50*0.2=10</t>
    </r>
  </si>
  <si>
    <r>
      <rPr>
        <sz val="11"/>
        <color rgb="FF000000"/>
        <rFont val="宋体"/>
        <charset val="134"/>
      </rPr>
      <t>SLBAF-Net: Super-Lightweight bimodal adaptive fusion network for UAV detection in low recognition environment-
Multimedia Tools and Applications-published-2023.5.9-EI论文</t>
    </r>
    <r>
      <rPr>
        <sz val="11"/>
        <color indexed="10"/>
        <rFont val="宋体"/>
        <charset val="134"/>
      </rPr>
      <t>+8*0.8=6.4 +0 在sci论文处已加分</t>
    </r>
  </si>
  <si>
    <r>
      <rPr>
        <sz val="11"/>
        <color rgb="FF000000"/>
        <rFont val="宋体"/>
        <charset val="134"/>
      </rPr>
      <t>1.SVM-LO: An Accurate, Robust, Real-time LiDAR Odometry with Segmentation Voxel Map for Autonomous Vehicles-publised- 24-27 September 2024 2024 IEEE 27th International Conference on Intelligent Transportation Systems (ITSC)-一作</t>
    </r>
    <r>
      <rPr>
        <sz val="11"/>
        <color rgb="FF1FB714"/>
        <rFont val="宋体"/>
        <charset val="134"/>
      </rPr>
      <t xml:space="preserve"> 4*0.8=3.2</t>
    </r>
    <r>
      <rPr>
        <sz val="11"/>
        <color rgb="FF000000"/>
        <rFont val="宋体"/>
        <charset val="134"/>
      </rPr>
      <t xml:space="preserve">
2.CMAFusion: Cross modal attention based end-to-end infrared and visible image fusion network-publised-25 January 2024-三作 </t>
    </r>
    <r>
      <rPr>
        <sz val="11"/>
        <color rgb="FF1FB714"/>
        <rFont val="宋体"/>
        <charset val="134"/>
      </rPr>
      <t>4*0.2=0.8</t>
    </r>
  </si>
  <si>
    <r>
      <rPr>
        <sz val="11"/>
        <color theme="1"/>
        <rFont val="宋体"/>
        <charset val="134"/>
      </rPr>
      <t>2024年江苏省研究生科研创新计划：</t>
    </r>
    <r>
      <rPr>
        <sz val="11"/>
        <color rgb="FF1FB714"/>
        <rFont val="宋体"/>
        <charset val="134"/>
      </rPr>
      <t>5分</t>
    </r>
  </si>
  <si>
    <r>
      <rPr>
        <sz val="11"/>
        <color rgb="FF000000"/>
        <rFont val="宋体"/>
        <charset val="134"/>
      </rPr>
      <t>1.一种基于车路协同感知系统的语义地图构建方法-ZL 2022 1 0428195.4-2024年11月05日-导师一作学生二作</t>
    </r>
    <r>
      <rPr>
        <sz val="11"/>
        <color rgb="FF1FB714"/>
        <rFont val="宋体"/>
        <charset val="134"/>
      </rPr>
      <t xml:space="preserve">5*0.8=4 </t>
    </r>
    <r>
      <rPr>
        <sz val="11"/>
        <color rgb="FF000000"/>
        <rFont val="宋体"/>
        <charset val="134"/>
      </rPr>
      <t xml:space="preserve">
2.一种基于激光与视觉融合的语义地图构建方法-ZL 2022 1 0744160.1-2025年04月18日-导师一作学生二作</t>
    </r>
    <r>
      <rPr>
        <sz val="11"/>
        <color rgb="FF1FB714"/>
        <rFont val="宋体"/>
        <charset val="134"/>
      </rPr>
      <t xml:space="preserve">5*0.8=4 </t>
    </r>
  </si>
  <si>
    <r>
      <rPr>
        <sz val="11"/>
        <color rgb="FF000000"/>
        <rFont val="宋体"/>
        <charset val="134"/>
      </rPr>
      <t>1.一种基于自适应体素分割地图的激光里程计-202410836705.0-
2024.6.26-导师一作学生二作</t>
    </r>
    <r>
      <rPr>
        <sz val="11"/>
        <color rgb="FF1FB714"/>
        <rFont val="宋体"/>
        <charset val="134"/>
      </rPr>
      <t>2*0.8=1.6</t>
    </r>
    <r>
      <rPr>
        <sz val="11"/>
        <color rgb="FF000000"/>
        <rFont val="宋体"/>
        <charset val="134"/>
      </rPr>
      <t xml:space="preserve">
2.一种基于激光与视觉融合的高空大范围真实场景重建方法-2024108367099-
2024.6.26-导师一作学生二作</t>
    </r>
    <r>
      <rPr>
        <sz val="11"/>
        <color rgb="FF1FB714"/>
        <rFont val="宋体"/>
        <charset val="134"/>
      </rPr>
      <t xml:space="preserve">2*0.8=1.6
</t>
    </r>
    <r>
      <rPr>
        <sz val="11"/>
        <color rgb="FF000000"/>
        <rFont val="宋体"/>
        <charset val="134"/>
      </rPr>
      <t>3.分布式驱动电动汽车运动状态估计方法、系统及设备-CN119068668A-
2024.12.03-导师一作学生三作</t>
    </r>
    <r>
      <rPr>
        <sz val="11"/>
        <color rgb="FF1FB714"/>
        <rFont val="宋体"/>
        <charset val="134"/>
      </rPr>
      <t>2*0.4=0.8</t>
    </r>
  </si>
  <si>
    <r>
      <rPr>
        <sz val="11"/>
        <color rgb="FF000000"/>
        <rFont val="宋体"/>
        <charset val="134"/>
      </rPr>
      <t>江苏省创新计划项目</t>
    </r>
    <r>
      <rPr>
        <sz val="11"/>
        <color rgb="FF1FB714"/>
        <rFont val="宋体"/>
        <charset val="134"/>
      </rPr>
      <t>+5</t>
    </r>
  </si>
  <si>
    <r>
      <rPr>
        <sz val="11"/>
        <color rgb="FF000000"/>
        <rFont val="宋体"/>
        <charset val="134"/>
      </rPr>
      <t>1. Heterojunction nanofluidic memristors based on peptide chain valves for neuromorphic applications,  Biosensors and Bioelectronics, published: 2025.4.18 - 一作一区 (唯一学生)</t>
    </r>
    <r>
      <rPr>
        <sz val="11"/>
        <color rgb="FF1FB714"/>
        <rFont val="宋体"/>
        <charset val="134"/>
      </rPr>
      <t xml:space="preserve"> +50</t>
    </r>
    <r>
      <rPr>
        <sz val="11"/>
        <color rgb="FF000000"/>
        <rFont val="宋体"/>
        <charset val="134"/>
      </rPr>
      <t xml:space="preserve">
2. Advancements in Fluidic Ionic Devices: Implications for Neuromorphic Integrated Circuit Design, ACS Sensors,  published: 2025.6.16 - 一作一区 </t>
    </r>
    <r>
      <rPr>
        <sz val="11"/>
        <color rgb="FF1FB714"/>
        <rFont val="宋体"/>
        <charset val="134"/>
      </rPr>
      <t>+50*0.8=40</t>
    </r>
    <r>
      <rPr>
        <sz val="11"/>
        <color rgb="FF000000"/>
        <rFont val="宋体"/>
        <charset val="134"/>
      </rPr>
      <t xml:space="preserve">
3. Molecular dynamics simulation of a nanofluidic memristor based on deoxyribonucleic acid origami deformation emulates synaptic functions, Physics of fluids, accepted: 2025.8.12, published: 2025.8.26 - 一作二区 (唯一学生) </t>
    </r>
    <r>
      <rPr>
        <sz val="11"/>
        <color rgb="FF1FB714"/>
        <rFont val="宋体"/>
        <charset val="134"/>
      </rPr>
      <t>+40</t>
    </r>
  </si>
  <si>
    <r>
      <rPr>
        <sz val="11"/>
        <color rgb="FF000000"/>
        <rFont val="宋体"/>
        <charset val="134"/>
      </rPr>
      <t>1.3D printing of customized Li-S microbatteries-Nano Energy-published-2024.08.07-学生一作/中科院一区</t>
    </r>
    <r>
      <rPr>
        <sz val="11"/>
        <color rgb="FF1FB714"/>
        <rFont val="宋体"/>
        <charset val="134"/>
      </rPr>
      <t>+40*0.8=32</t>
    </r>
    <r>
      <rPr>
        <sz val="11"/>
        <color rgb="FF000000"/>
        <rFont val="宋体"/>
        <charset val="134"/>
      </rPr>
      <t xml:space="preserve">
2.Two-dimensional metal-organic frameworks and their derivatives:synthesis, 3D printing fabrication, and applicationsy-Materials Today-published-2024.01.25-学生一作/中科院二区</t>
    </r>
    <r>
      <rPr>
        <sz val="11"/>
        <color rgb="FF92D050"/>
        <rFont val="宋体"/>
        <charset val="134"/>
      </rPr>
      <t>+</t>
    </r>
    <r>
      <rPr>
        <sz val="11"/>
        <color rgb="FF1FB714"/>
        <rFont val="宋体"/>
        <charset val="134"/>
      </rPr>
      <t>50*0.8=40</t>
    </r>
    <r>
      <rPr>
        <sz val="11"/>
        <color rgb="FF000000"/>
        <rFont val="宋体"/>
        <charset val="134"/>
      </rPr>
      <t xml:space="preserve">
3.3D printing of multiscale biomimetic structural electrodes: Achieving ultrahigh deformability and areal capacity for Li-ion batteries-Energy Storage Materials-published-2024.12.10-学生二作/中科院一区</t>
    </r>
    <r>
      <rPr>
        <sz val="11"/>
        <color rgb="FF1FB714"/>
        <rFont val="宋体"/>
        <charset val="134"/>
      </rPr>
      <t>+50*0.4=20</t>
    </r>
    <r>
      <rPr>
        <sz val="11"/>
        <color rgb="FF000000"/>
        <rFont val="宋体"/>
        <charset val="134"/>
      </rPr>
      <t xml:space="preserve">
</t>
    </r>
  </si>
  <si>
    <r>
      <rPr>
        <sz val="11"/>
        <color rgb="FF000000"/>
        <rFont val="宋体"/>
        <charset val="134"/>
      </rPr>
      <t>1.一种基于3D打印的任意几何结构微型锂硫电池正极制造方法-CN116632178A-2023.08.22-老师一作</t>
    </r>
    <r>
      <rPr>
        <sz val="11"/>
        <color rgb="FF1FB714"/>
        <rFont val="宋体"/>
        <charset val="134"/>
      </rPr>
      <t>+2*0.8=1.6</t>
    </r>
    <r>
      <rPr>
        <sz val="11"/>
        <color rgb="FF000000"/>
        <rFont val="宋体"/>
        <charset val="134"/>
      </rPr>
      <t xml:space="preserve">
2.一种任意几何结构微型锂金属负极的3D打印制造方法-CN117133872A-2023.11.28-老师一作</t>
    </r>
    <r>
      <rPr>
        <sz val="11"/>
        <color rgb="FF1FB714"/>
        <rFont val="宋体"/>
        <charset val="134"/>
      </rPr>
      <t>+2*0.8=1.6</t>
    </r>
    <r>
      <rPr>
        <sz val="11"/>
        <color rgb="FF000000"/>
        <rFont val="宋体"/>
        <charset val="134"/>
      </rPr>
      <t xml:space="preserve">
3.一种定向孔结构羟基磷灰石生物陶瓷气凝胶、制备方法及应用-CN119462124A-2024.11.07-学生三作</t>
    </r>
    <r>
      <rPr>
        <sz val="11"/>
        <color rgb="FF1FB714"/>
        <rFont val="宋体"/>
        <charset val="134"/>
      </rPr>
      <t>+2*0.2=0.4</t>
    </r>
  </si>
  <si>
    <r>
      <rPr>
        <sz val="11"/>
        <color rgb="FF000000"/>
        <rFont val="宋体"/>
        <charset val="134"/>
      </rPr>
      <t xml:space="preserve">1.《Key-Axis-Based Localization of Symmetry Axes in 3D Objects Utilizing Geometry and Texture》- IEEE Transactions on Image Processing (TIP) - published - 2024年12月17号 - 唯一学生/一区 </t>
    </r>
    <r>
      <rPr>
        <sz val="11"/>
        <color indexed="11"/>
        <rFont val="宋体"/>
        <charset val="134"/>
      </rPr>
      <t>+50*1.0=50</t>
    </r>
    <r>
      <rPr>
        <sz val="11"/>
        <color rgb="FF000000"/>
        <rFont val="宋体"/>
        <charset val="134"/>
      </rPr>
      <t xml:space="preserve">
2.《Object Pose Estimation Based on Multi-precision Vectors and Seg-Driven PnP》- International Journal of Computer Vision (IJCV) - published - 2024年12月7日 - 学生一作/二区 </t>
    </r>
    <r>
      <rPr>
        <sz val="11"/>
        <color indexed="11"/>
        <rFont val="宋体"/>
        <charset val="134"/>
      </rPr>
      <t>+40*0.8=32</t>
    </r>
  </si>
  <si>
    <r>
      <rPr>
        <sz val="11"/>
        <color rgb="FF000000"/>
        <rFont val="宋体"/>
        <charset val="134"/>
      </rPr>
      <t>1.Plasmonic Nanodiamond – Microneedle Bioinspired System for Ultrarapid Sampling and Quantum Sensing of Melanoma‐Related MiRNA-Advanced Functional Materials-published-2025-01-06-学生一作/中科院一区/唯一学生</t>
    </r>
    <r>
      <rPr>
        <sz val="11"/>
        <color rgb="FF1FB714"/>
        <rFont val="宋体"/>
        <charset val="134"/>
      </rPr>
      <t>+50</t>
    </r>
    <r>
      <rPr>
        <sz val="11"/>
        <color rgb="FF000000"/>
        <rFont val="宋体"/>
        <charset val="134"/>
      </rPr>
      <t xml:space="preserve">
2.Nonmagnetic Biomarker Detection by NanocatalyticAmplified Quantum Spin Relaxometry-ACS Nano-published-2025-09-学生一作/中科院一区/唯一学生</t>
    </r>
    <r>
      <rPr>
        <sz val="11"/>
        <color rgb="FF1FB714"/>
        <rFont val="宋体"/>
        <charset val="134"/>
      </rPr>
      <t>+50</t>
    </r>
  </si>
  <si>
    <r>
      <rPr>
        <sz val="11"/>
        <color rgb="FF000000"/>
        <rFont val="宋体"/>
        <charset val="134"/>
      </rPr>
      <t>一种用于miRNA检测的多孔水凝胶微针及其制备和检测方法
-CN119214647A-2024.12.31-老师一作和二作、唯一学生</t>
    </r>
    <r>
      <rPr>
        <sz val="11"/>
        <color indexed="10"/>
        <rFont val="宋体"/>
        <charset val="134"/>
      </rPr>
      <t xml:space="preserve">+2*0.8=1.6 </t>
    </r>
    <r>
      <rPr>
        <sz val="11"/>
        <color rgb="FF1FB714"/>
        <rFont val="宋体"/>
        <charset val="134"/>
      </rPr>
      <t>2*0.4=0.8</t>
    </r>
    <r>
      <rPr>
        <sz val="11"/>
        <color indexed="10"/>
        <rFont val="宋体"/>
        <charset val="134"/>
      </rPr>
      <t>为三作应该是0.8</t>
    </r>
  </si>
  <si>
    <r>
      <rPr>
        <sz val="11"/>
        <color rgb="FF000000"/>
        <rFont val="Times New Roman"/>
        <charset val="134"/>
      </rPr>
      <t>1.On-demand configuration of poly(L-lactic acid) monofilaments with degradation rate and mechanical performance for implanted medical devices.-Polymer degradation and stability-published-2025.7.30-</t>
    </r>
    <r>
      <rPr>
        <sz val="11"/>
        <color indexed="8"/>
        <rFont val="宋体"/>
        <charset val="134"/>
      </rPr>
      <t>一作一区（学生一作）</t>
    </r>
    <r>
      <rPr>
        <sz val="11"/>
        <color indexed="11"/>
        <rFont val="Times New Roman"/>
        <charset val="134"/>
      </rPr>
      <t>-50*0.8=40</t>
    </r>
    <r>
      <rPr>
        <sz val="11"/>
        <color rgb="FF000000"/>
        <rFont val="Times New Roman"/>
        <charset val="134"/>
      </rPr>
      <t xml:space="preserve">
2.Failure signal of high orientation Poly(L-lactic acid) monofilament for self-expanding stent during lifetime: Disappeared amorphous connections.-Polymer degradation and stability-published-2024.10.24-</t>
    </r>
    <r>
      <rPr>
        <sz val="11"/>
        <color indexed="8"/>
        <rFont val="宋体"/>
        <charset val="134"/>
      </rPr>
      <t>一作一区（学生一作）</t>
    </r>
    <r>
      <rPr>
        <sz val="11"/>
        <color indexed="11"/>
        <rFont val="Times New Roman"/>
        <charset val="134"/>
      </rPr>
      <t>-50*0.8=40</t>
    </r>
    <r>
      <rPr>
        <sz val="11"/>
        <color rgb="FF00B050"/>
        <rFont val="Times New Roman"/>
        <charset val="134"/>
      </rPr>
      <t xml:space="preserve">  </t>
    </r>
    <r>
      <rPr>
        <sz val="11"/>
        <color rgb="FF000000"/>
        <rFont val="Times New Roman"/>
        <charset val="134"/>
      </rPr>
      <t xml:space="preserve">                                3.Key Factors of Mechanical Strength and Toughness in Oriented Poly(L‑lactic acid) Monofilaments for a Bioresorbable Self-Expanding Stent.- Langmuir-published-2022.10.28-</t>
    </r>
    <r>
      <rPr>
        <sz val="11"/>
        <color indexed="8"/>
        <rFont val="宋体"/>
        <charset val="134"/>
      </rPr>
      <t>一作二区（学生一作）</t>
    </r>
    <r>
      <rPr>
        <sz val="11"/>
        <color indexed="11"/>
        <rFont val="Times New Roman"/>
        <charset val="134"/>
      </rPr>
      <t>-40*0.8=32</t>
    </r>
    <r>
      <rPr>
        <sz val="11"/>
        <color rgb="FF000000"/>
        <rFont val="Times New Roman"/>
        <charset val="134"/>
      </rPr>
      <t xml:space="preserve">
4.Deciphering the code of Poly(L-lactic acid) monofilament achieving orientation limit.-Small-published-2025.4.25-</t>
    </r>
    <r>
      <rPr>
        <sz val="11"/>
        <color indexed="8"/>
        <rFont val="宋体"/>
        <charset val="134"/>
      </rPr>
      <t>二作二区（导师一作学生二作</t>
    </r>
    <r>
      <rPr>
        <sz val="11"/>
        <color rgb="FF000000"/>
        <rFont val="Times New Roman"/>
        <charset val="134"/>
      </rPr>
      <t>)</t>
    </r>
    <r>
      <rPr>
        <sz val="11"/>
        <color indexed="11"/>
        <rFont val="Times New Roman"/>
        <charset val="134"/>
      </rPr>
      <t>-40*0.5=20</t>
    </r>
    <r>
      <rPr>
        <sz val="11"/>
        <color indexed="50"/>
        <rFont val="Times New Roman"/>
        <charset val="134"/>
      </rPr>
      <t xml:space="preserve">  </t>
    </r>
    <r>
      <rPr>
        <sz val="11"/>
        <color indexed="10"/>
        <rFont val="Times New Roman"/>
        <charset val="134"/>
      </rPr>
      <t xml:space="preserve">   </t>
    </r>
    <r>
      <rPr>
        <sz val="11"/>
        <color rgb="FF000000"/>
        <rFont val="Times New Roman"/>
        <charset val="134"/>
      </rPr>
      <t xml:space="preserve">                                     
 5.Evaluation of poly (L-lactic acid) monofilaments with high mechanical performance in vitro degradation.-Journal of Materials Science-published-2022.3.8-</t>
    </r>
    <r>
      <rPr>
        <sz val="11"/>
        <color indexed="8"/>
        <rFont val="宋体"/>
        <charset val="134"/>
      </rPr>
      <t>二作三区（导师一作学生二作</t>
    </r>
    <r>
      <rPr>
        <sz val="11"/>
        <color rgb="FF000000"/>
        <rFont val="Times New Roman"/>
        <charset val="134"/>
      </rPr>
      <t>)</t>
    </r>
    <r>
      <rPr>
        <sz val="11"/>
        <color indexed="11"/>
        <rFont val="Times New Roman"/>
        <charset val="134"/>
      </rPr>
      <t xml:space="preserve">-20*0.5=10 </t>
    </r>
    <r>
      <rPr>
        <sz val="11"/>
        <color rgb="FF000000"/>
        <rFont val="Times New Roman"/>
        <charset val="134"/>
      </rPr>
      <t xml:space="preserve">                                                                       6.Regulating mechanical performance of poly (L-lactide acid) stent by the combined effects of heat and aqueous media.-International Journal of Biological Macromolecules-published-2023.7.1-</t>
    </r>
    <r>
      <rPr>
        <sz val="11"/>
        <color indexed="8"/>
        <rFont val="宋体"/>
        <charset val="134"/>
      </rPr>
      <t>二作二区</t>
    </r>
    <r>
      <rPr>
        <sz val="11"/>
        <color rgb="FF000000"/>
        <rFont val="Times New Roman"/>
        <charset val="134"/>
      </rPr>
      <t>-</t>
    </r>
    <r>
      <rPr>
        <sz val="11"/>
        <color indexed="11"/>
        <rFont val="Times New Roman"/>
        <charset val="134"/>
      </rPr>
      <t>40*0.4=16</t>
    </r>
    <r>
      <rPr>
        <sz val="11"/>
        <color indexed="51"/>
        <rFont val="Times New Roman"/>
        <charset val="134"/>
      </rPr>
      <t xml:space="preserve"> </t>
    </r>
    <r>
      <rPr>
        <sz val="11"/>
        <color rgb="FF000000"/>
        <rFont val="Times New Roman"/>
        <charset val="134"/>
      </rPr>
      <t xml:space="preserve">                     
 7.Performance exploration of polyvinyl alcohol/modified glass fiber composites based on hydrogen bonding interactions.-Journal of Molecular Structure-published-2023.12.15-</t>
    </r>
    <r>
      <rPr>
        <sz val="11"/>
        <color indexed="8"/>
        <rFont val="宋体"/>
        <charset val="134"/>
      </rPr>
      <t>二作二区</t>
    </r>
    <r>
      <rPr>
        <sz val="11"/>
        <color indexed="11"/>
        <rFont val="Times New Roman"/>
        <charset val="134"/>
      </rPr>
      <t>-40*0.4=16</t>
    </r>
    <r>
      <rPr>
        <sz val="11"/>
        <color rgb="FF000000"/>
        <rFont val="Times New Roman"/>
        <charset val="134"/>
      </rPr>
      <t xml:space="preserve">                                                
 8.A biodegradable polymer stent with high radial performance: Potential for treatment of portal vein stenosis.-Polym Adv Technol-published-2024.5.30-</t>
    </r>
    <r>
      <rPr>
        <sz val="11"/>
        <color indexed="8"/>
        <rFont val="宋体"/>
        <charset val="134"/>
      </rPr>
      <t>二作四区</t>
    </r>
    <r>
      <rPr>
        <sz val="11"/>
        <color indexed="11"/>
        <rFont val="Times New Roman"/>
        <charset val="134"/>
      </rPr>
      <t xml:space="preserve">-20*0.4=8 </t>
    </r>
    <r>
      <rPr>
        <sz val="11"/>
        <color rgb="FF000000"/>
        <rFont val="Times New Roman"/>
        <charset val="134"/>
      </rPr>
      <t xml:space="preserve">                                                          
9. A Strategy for Restraining Interlacing 
Points of Biodegradable Braided Stents by Elastomer: Regulate Radial and Flexuous Performance.-Journal of Applied Polymer Science-published-2025.7.8-</t>
    </r>
    <r>
      <rPr>
        <sz val="11"/>
        <color indexed="8"/>
        <rFont val="宋体"/>
        <charset val="134"/>
      </rPr>
      <t>二作三区</t>
    </r>
    <r>
      <rPr>
        <sz val="11"/>
        <color indexed="11"/>
        <rFont val="Times New Roman"/>
        <charset val="134"/>
      </rPr>
      <t xml:space="preserve">-20*0.4=8  </t>
    </r>
    <r>
      <rPr>
        <sz val="11"/>
        <color indexed="10"/>
        <rFont val="Times New Roman"/>
        <charset val="134"/>
      </rPr>
      <t xml:space="preserve">      </t>
    </r>
    <r>
      <rPr>
        <sz val="11"/>
        <color rgb="FF000000"/>
        <rFont val="Times New Roman"/>
        <charset val="134"/>
      </rPr>
      <t xml:space="preserve">                                                     
 10.Design strategy of poly (L-lactic acid) mixed braided stent: The influence of braiding ratio of thick and thin monofilaments.-J Appl Polym Sci-published-2024.1.2-</t>
    </r>
    <r>
      <rPr>
        <sz val="11"/>
        <color indexed="8"/>
        <rFont val="宋体"/>
        <charset val="134"/>
      </rPr>
      <t>三作三区</t>
    </r>
    <r>
      <rPr>
        <sz val="11"/>
        <color indexed="11"/>
        <rFont val="Times New Roman"/>
        <charset val="134"/>
      </rPr>
      <t>-20*0.2=4</t>
    </r>
    <r>
      <rPr>
        <sz val="11"/>
        <color indexed="21"/>
        <rFont val="Times New Roman"/>
        <charset val="134"/>
      </rPr>
      <t xml:space="preserve"> </t>
    </r>
    <r>
      <rPr>
        <sz val="11"/>
        <color rgb="FF000000"/>
        <rFont val="Times New Roman"/>
        <charset val="134"/>
      </rPr>
      <t xml:space="preserve">             
11.Comparison of thermal conductivities of polypropylene fibers and fibrils.-Heat and Mass Transfer-published-2024.2.26-</t>
    </r>
    <r>
      <rPr>
        <sz val="11"/>
        <color indexed="8"/>
        <rFont val="宋体"/>
        <charset val="134"/>
      </rPr>
      <t>三作四区</t>
    </r>
    <r>
      <rPr>
        <sz val="11"/>
        <color rgb="FF000000"/>
        <rFont val="Times New Roman"/>
        <charset val="134"/>
      </rPr>
      <t>-</t>
    </r>
    <r>
      <rPr>
        <sz val="11"/>
        <color indexed="21"/>
        <rFont val="Times New Roman"/>
        <charset val="134"/>
      </rPr>
      <t>20*0.2=4</t>
    </r>
    <r>
      <rPr>
        <sz val="11"/>
        <color indexed="10"/>
        <rFont val="Times New Roman"/>
        <charset val="134"/>
      </rPr>
      <t xml:space="preserve"> </t>
    </r>
    <r>
      <rPr>
        <sz val="11"/>
        <color rgb="FF000000"/>
        <rFont val="Times New Roman"/>
        <charset val="134"/>
      </rPr>
      <t xml:space="preserve">                                   
 12. The Key to Increasing the Elongation of Poly (l- Lactic Acid) Monofilaments in Hydrothermal Environment- Dislocation Slip.-Polymers for Advanced Technologies-published-2025.3.28-</t>
    </r>
    <r>
      <rPr>
        <sz val="11"/>
        <color indexed="8"/>
        <rFont val="宋体"/>
        <charset val="134"/>
      </rPr>
      <t>三作四区</t>
    </r>
    <r>
      <rPr>
        <sz val="11"/>
        <color indexed="11"/>
        <rFont val="Times New Roman"/>
        <charset val="134"/>
      </rPr>
      <t>-20*0.2=4</t>
    </r>
  </si>
  <si>
    <r>
      <rPr>
        <sz val="11"/>
        <color rgb="FF000000"/>
        <rFont val="Times New Roman"/>
        <charset val="134"/>
      </rPr>
      <t>1.Investigation of Thermal-Induced Crystallization Limit in Melt Extruded Poly(L-lactic Acid) Monofilaments for Biodegradable Implanted Medical Devices.-2025 47th Annual International Conference of the IEEE Engineering in Medicine &amp; Biology Society (EMBC)-Accept-2025-</t>
    </r>
    <r>
      <rPr>
        <sz val="11"/>
        <color indexed="8"/>
        <rFont val="宋体"/>
        <charset val="134"/>
      </rPr>
      <t>一作（学生一作</t>
    </r>
    <r>
      <rPr>
        <sz val="11"/>
        <color rgb="FF000000"/>
        <rFont val="Times New Roman"/>
        <charset val="134"/>
      </rPr>
      <t>)-</t>
    </r>
    <r>
      <rPr>
        <sz val="11"/>
        <color indexed="10"/>
        <rFont val="Times New Roman"/>
        <charset val="134"/>
      </rPr>
      <t>16*0.8=12.8</t>
    </r>
    <r>
      <rPr>
        <sz val="11"/>
        <color indexed="10"/>
        <rFont val="宋体"/>
        <charset val="134"/>
      </rPr>
      <t>（未检索到）</t>
    </r>
    <r>
      <rPr>
        <sz val="11"/>
        <color rgb="FF000000"/>
        <rFont val="Times New Roman"/>
        <charset val="134"/>
      </rPr>
      <t xml:space="preserve">         
2.Mechanical Behavior of Polymer Braided Stent at Rapid Radial Loading-Key Engineering Materials-published-2024.3.22-</t>
    </r>
    <r>
      <rPr>
        <sz val="11"/>
        <color indexed="8"/>
        <rFont val="宋体"/>
        <charset val="134"/>
      </rPr>
      <t>三作</t>
    </r>
    <r>
      <rPr>
        <sz val="11"/>
        <color rgb="FF000000"/>
        <rFont val="Times New Roman"/>
        <charset val="134"/>
      </rPr>
      <t>-</t>
    </r>
    <r>
      <rPr>
        <sz val="11"/>
        <color indexed="10"/>
        <rFont val="Times New Roman"/>
        <charset val="134"/>
      </rPr>
      <t>16*0.2=3.2</t>
    </r>
    <r>
      <rPr>
        <sz val="11"/>
        <color indexed="10"/>
        <rFont val="宋体"/>
        <charset val="134"/>
      </rPr>
      <t>（未检索到）</t>
    </r>
  </si>
  <si>
    <r>
      <rPr>
        <sz val="11"/>
        <color rgb="FF000000"/>
        <rFont val="Times New Roman"/>
        <charset val="134"/>
      </rPr>
      <t>1.</t>
    </r>
    <r>
      <rPr>
        <sz val="11"/>
        <color indexed="8"/>
        <rFont val="宋体"/>
        <charset val="134"/>
      </rPr>
      <t>一种结构可编程聚乳酸自膨式主动脉支架</t>
    </r>
    <r>
      <rPr>
        <sz val="11"/>
        <color rgb="FF000000"/>
        <rFont val="Times New Roman"/>
        <charset val="134"/>
      </rPr>
      <t>-CN202510014856.2.-2025.05.13-</t>
    </r>
    <r>
      <rPr>
        <sz val="11"/>
        <color indexed="8"/>
        <rFont val="宋体"/>
        <charset val="134"/>
      </rPr>
      <t>（导师一作，学生三作</t>
    </r>
    <r>
      <rPr>
        <sz val="11"/>
        <color rgb="FF000000"/>
        <rFont val="Times New Roman"/>
        <charset val="134"/>
      </rPr>
      <t>)</t>
    </r>
    <r>
      <rPr>
        <sz val="11"/>
        <color indexed="11"/>
        <rFont val="Times New Roman"/>
        <charset val="134"/>
      </rPr>
      <t>-2*0.4=0.8</t>
    </r>
  </si>
  <si>
    <r>
      <rPr>
        <sz val="11"/>
        <color rgb="FF000000"/>
        <rFont val="宋体"/>
        <charset val="134"/>
      </rPr>
      <t>1. A discrete kinetic scheme for simulating anisotropic liquid–solid phase change with thermal flows-Physics of Fluids-published-2025.03.20-一作二区唯一学生</t>
    </r>
    <r>
      <rPr>
        <sz val="11"/>
        <color indexed="11"/>
        <rFont val="宋体"/>
        <charset val="134"/>
      </rPr>
      <t>+40</t>
    </r>
    <r>
      <rPr>
        <sz val="11"/>
        <color rgb="FF000000"/>
        <rFont val="宋体"/>
        <charset val="134"/>
      </rPr>
      <t xml:space="preserve">
2. Lattice Boltzmann modeling of individual and collective cell dynamics in the presence of fluid flows-Physics of Fluids-published-2024.09.12-二作二区学生一作</t>
    </r>
    <r>
      <rPr>
        <sz val="11"/>
        <color indexed="11"/>
        <rFont val="宋体"/>
        <charset val="134"/>
      </rPr>
      <t>+40*2/5=16</t>
    </r>
    <r>
      <rPr>
        <sz val="11"/>
        <color rgb="FF000000"/>
        <rFont val="宋体"/>
        <charset val="134"/>
      </rPr>
      <t xml:space="preserve">
3. Pre-wetting of sand for high speed oil-water separation-Journal of Water Process Engineering-三作二区</t>
    </r>
    <r>
      <rPr>
        <sz val="11"/>
        <color indexed="10"/>
        <rFont val="宋体"/>
        <charset val="134"/>
      </rPr>
      <t>+40/5=8是三区</t>
    </r>
    <r>
      <rPr>
        <sz val="11"/>
        <color rgb="FF00B050"/>
        <rFont val="宋体"/>
        <charset val="134"/>
      </rPr>
      <t>+20/5=4</t>
    </r>
  </si>
  <si>
    <r>
      <rPr>
        <sz val="11"/>
        <color rgb="FF000000"/>
        <rFont val="宋体"/>
        <charset val="134"/>
      </rPr>
      <t>1. 一种预估与控制液滴悬浮与驻留的方法-ZL 2021 1 0801761.7-2022.11.22-学生一作</t>
    </r>
    <r>
      <rPr>
        <sz val="11"/>
        <color indexed="21"/>
        <rFont val="宋体"/>
        <charset val="134"/>
      </rPr>
      <t>+5=5</t>
    </r>
  </si>
  <si>
    <r>
      <rPr>
        <sz val="11"/>
        <color indexed="8"/>
        <rFont val="宋体"/>
        <charset val="134"/>
      </rPr>
      <t>1.国家级项目1项</t>
    </r>
    <r>
      <rPr>
        <sz val="11"/>
        <color indexed="10"/>
        <rFont val="宋体"/>
        <charset val="134"/>
      </rPr>
      <t xml:space="preserve">+10(上次评选已经使用)
</t>
    </r>
    <r>
      <rPr>
        <sz val="11"/>
        <color indexed="8"/>
        <rFont val="宋体"/>
        <charset val="134"/>
      </rPr>
      <t>2.东南大学博士研究生创新能力提升计划</t>
    </r>
    <r>
      <rPr>
        <sz val="11"/>
        <color indexed="10"/>
        <rFont val="宋体"/>
        <charset val="134"/>
      </rPr>
      <t>+5（上次评选已经使用）</t>
    </r>
  </si>
  <si>
    <r>
      <rPr>
        <sz val="11"/>
        <color rgb="FF000000"/>
        <rFont val="宋体"/>
        <charset val="134"/>
      </rPr>
      <t>1.Protocol-Based Fusion Estimator for Motion State of Surrounding Vehicles Under Connected Environment-IEEE Transactions on Intelligent Transportation Systems-2025.08-学生一作二区</t>
    </r>
    <r>
      <rPr>
        <sz val="11"/>
        <color rgb="FF00B050"/>
        <rFont val="宋体"/>
        <charset val="134"/>
      </rPr>
      <t>+40*4/5=32</t>
    </r>
    <r>
      <rPr>
        <sz val="11"/>
        <color rgb="FF000000"/>
        <rFont val="宋体"/>
        <charset val="134"/>
      </rPr>
      <t xml:space="preserve">
2.Hierarchical Safety-Critical Control Method for DDEV During Handling Limit: A Strategy via Safety Region Reconstruction and Extension-IEEE Transactions on Automation Science and Engineering-2025.06-学生二作二区</t>
    </r>
    <r>
      <rPr>
        <sz val="11"/>
        <color rgb="FF00B050"/>
        <rFont val="宋体"/>
        <charset val="134"/>
      </rPr>
      <t>+40*2/5=16</t>
    </r>
    <r>
      <rPr>
        <sz val="11"/>
        <color indexed="10"/>
        <rFont val="宋体"/>
        <charset val="134"/>
      </rPr>
      <t xml:space="preserve">
</t>
    </r>
    <r>
      <rPr>
        <sz val="11"/>
        <rFont val="宋体"/>
        <charset val="134"/>
      </rPr>
      <t>3.Fast, Safe and Robust Motion Planning for Autonomous Vehicles Based on Robust Control Invariant Tubes-Chinese Journal of Mechanical Engineering-2023.12-学生三作二区</t>
    </r>
    <r>
      <rPr>
        <sz val="11"/>
        <color indexed="10"/>
        <rFont val="宋体"/>
        <charset val="134"/>
      </rPr>
      <t>+40*1/5=8</t>
    </r>
    <r>
      <rPr>
        <sz val="11"/>
        <color rgb="FF00B050"/>
        <rFont val="宋体"/>
        <charset val="134"/>
      </rPr>
      <t>（三区三作+20*0.2=4）</t>
    </r>
    <r>
      <rPr>
        <sz val="11"/>
        <color indexed="10"/>
        <rFont val="宋体"/>
        <charset val="134"/>
      </rPr>
      <t xml:space="preserve">
</t>
    </r>
    <r>
      <rPr>
        <sz val="11"/>
        <color rgb="FF000000"/>
        <rFont val="宋体"/>
        <charset val="134"/>
      </rPr>
      <t>4.Enhanced framework for fast kinodynamic planning and control on large curvature roads for autonomous vehicles-Control Engineering Practice-2025.04-学生三作二区</t>
    </r>
    <r>
      <rPr>
        <sz val="11"/>
        <color rgb="FF00B050"/>
        <rFont val="宋体"/>
        <charset val="134"/>
      </rPr>
      <t>+40*1/5=8</t>
    </r>
    <r>
      <rPr>
        <sz val="11"/>
        <color rgb="FF000000"/>
        <rFont val="宋体"/>
        <charset val="134"/>
      </rPr>
      <t xml:space="preserve">
5. A Novel Semantic Information Perception Architecture for Extreme Targets Detection in Complex Traffic Scenarios-IEEE Transactions on Intelligent Vehicles-2024.08-学生三作一区</t>
    </r>
    <r>
      <rPr>
        <sz val="11"/>
        <color indexed="10"/>
        <rFont val="宋体"/>
        <charset val="134"/>
      </rPr>
      <t>+50*1/5=10（上次评选已经使用）</t>
    </r>
  </si>
  <si>
    <r>
      <rPr>
        <sz val="11"/>
        <color rgb="FF000000"/>
        <rFont val="宋体"/>
        <charset val="134"/>
      </rPr>
      <t xml:space="preserve">
1.基于驾驶人操纵稳定域的分布式驱动电动汽车多模态扭矩分配策略研究-机械工程学报-2025.06-学生三作（一级学会会刊）</t>
    </r>
    <r>
      <rPr>
        <sz val="11"/>
        <color rgb="FF00B050"/>
        <rFont val="宋体"/>
        <charset val="134"/>
      </rPr>
      <t>+16*1/5=3.2</t>
    </r>
    <r>
      <rPr>
        <sz val="11"/>
        <color indexed="10"/>
        <rFont val="宋体"/>
        <charset val="134"/>
      </rPr>
      <t xml:space="preserve">
</t>
    </r>
    <r>
      <rPr>
        <sz val="11"/>
        <color rgb="FF000000"/>
        <rFont val="宋体"/>
        <charset val="134"/>
      </rPr>
      <t>2.通信协议下多源信息融合的车辆邻域系统运动状态估计方法-机械工程学报-2025.07-学生一作（一级学会会刊）</t>
    </r>
    <r>
      <rPr>
        <sz val="11"/>
        <color indexed="10"/>
        <rFont val="宋体"/>
        <charset val="134"/>
      </rPr>
      <t>+16*4/5=12.8（未检索到）</t>
    </r>
  </si>
  <si>
    <r>
      <rPr>
        <sz val="11"/>
        <rFont val="宋体"/>
        <charset val="134"/>
      </rPr>
      <t>1.A Novel Robust Full-speed Adaptive Cruise Control for Intelligent Vehicles-published-2023.10-学生三作</t>
    </r>
    <r>
      <rPr>
        <sz val="11"/>
        <color indexed="10"/>
        <rFont val="宋体"/>
        <charset val="134"/>
      </rPr>
      <t>+6*1/5=1.2</t>
    </r>
    <r>
      <rPr>
        <sz val="11"/>
        <color rgb="FF00B050"/>
        <rFont val="宋体"/>
        <charset val="134"/>
      </rPr>
      <t>（EI论文+4*0.2=0.8）</t>
    </r>
    <r>
      <rPr>
        <sz val="11"/>
        <rFont val="宋体"/>
        <charset val="134"/>
      </rPr>
      <t xml:space="preserve">
2.Path Tracking of Tracked Vehicle with Variable Preview Distance and Differential Compensation-published-2023.10-学生三作</t>
    </r>
    <r>
      <rPr>
        <sz val="11"/>
        <color indexed="10"/>
        <rFont val="宋体"/>
        <charset val="134"/>
      </rPr>
      <t>+6*1/5=1.2</t>
    </r>
    <r>
      <rPr>
        <sz val="11"/>
        <color rgb="FF00B050"/>
        <rFont val="宋体"/>
        <charset val="134"/>
      </rPr>
      <t>（EI论文+4*0.2=0.8）</t>
    </r>
    <r>
      <rPr>
        <sz val="11"/>
        <rFont val="宋体"/>
        <charset val="134"/>
      </rPr>
      <t xml:space="preserve">
3.Research on Fuzzy Logic Adaptive Sliding Mode Control for Autonomous Vehicles Considering Road Roll Angle-published-2023.10-学生三作</t>
    </r>
    <r>
      <rPr>
        <sz val="11"/>
        <color indexed="10"/>
        <rFont val="宋体"/>
        <charset val="134"/>
      </rPr>
      <t>+6*1/5=1.2</t>
    </r>
    <r>
      <rPr>
        <sz val="11"/>
        <color rgb="FF00B050"/>
        <rFont val="宋体"/>
        <charset val="134"/>
      </rPr>
      <t>（EI论文+4*0.2=0.8）</t>
    </r>
  </si>
  <si>
    <r>
      <rPr>
        <sz val="11"/>
        <rFont val="宋体"/>
        <charset val="134"/>
      </rPr>
      <t>1.</t>
    </r>
    <r>
      <rPr>
        <sz val="11"/>
        <color rgb="FF000000"/>
        <rFont val="宋体"/>
        <charset val="134"/>
      </rPr>
      <t>分布式驱动电动汽车换道轨迹规划方法、设备及存储介质-ZL202310233644.4-2025.08-学生二作（导师第一）</t>
    </r>
    <r>
      <rPr>
        <sz val="11"/>
        <color rgb="FF00B050"/>
        <rFont val="宋体"/>
        <charset val="134"/>
      </rPr>
      <t>+5*0.8=4</t>
    </r>
  </si>
  <si>
    <r>
      <rPr>
        <sz val="11"/>
        <rFont val="宋体"/>
        <charset val="134"/>
      </rPr>
      <t>1.党支部书记</t>
    </r>
    <r>
      <rPr>
        <sz val="11"/>
        <color rgb="FF00B050"/>
        <rFont val="宋体"/>
        <charset val="134"/>
      </rPr>
      <t>+23</t>
    </r>
    <r>
      <rPr>
        <sz val="11"/>
        <rFont val="宋体"/>
        <charset val="134"/>
      </rPr>
      <t xml:space="preserve">
2.获得2025年东南大学研究生党支部书记“最佳党课”三等奖，2025.05，</t>
    </r>
    <r>
      <rPr>
        <sz val="11"/>
        <color rgb="FF00B050"/>
        <rFont val="宋体"/>
        <charset val="134"/>
      </rPr>
      <t>+5</t>
    </r>
  </si>
  <si>
    <r>
      <rPr>
        <sz val="11"/>
        <color rgb="FF000000"/>
        <rFont val="宋体"/>
        <charset val="134"/>
      </rPr>
      <t>1.江苏省研究生实践创新计划项目</t>
    </r>
    <r>
      <rPr>
        <b/>
        <sz val="11"/>
        <color rgb="FF00B050"/>
        <rFont val="宋体"/>
        <charset val="134"/>
      </rPr>
      <t>+5</t>
    </r>
    <r>
      <rPr>
        <sz val="11"/>
        <color rgb="FF000000"/>
        <rFont val="宋体"/>
        <charset val="134"/>
      </rPr>
      <t xml:space="preserve">
2.东南大学博士研究生创新能力提升计划
</t>
    </r>
    <r>
      <rPr>
        <b/>
        <sz val="11"/>
        <color rgb="FF00B050"/>
        <rFont val="宋体"/>
        <charset val="134"/>
      </rPr>
      <t>+5</t>
    </r>
  </si>
  <si>
    <r>
      <rPr>
        <sz val="11"/>
        <color rgb="FF000000"/>
        <rFont val="宋体"/>
        <charset val="134"/>
      </rPr>
      <t>1.Interaction-Aware and Driving Style-Aware Trajectory Prediction for Heterogeneous Vehicles in Mixed Traffic Environment-IEEE Transactions on Intelligent Transportation Systems-published-2025.07-中科院二区-学生一作</t>
    </r>
    <r>
      <rPr>
        <b/>
        <sz val="11"/>
        <color indexed="21"/>
        <rFont val="宋体"/>
        <charset val="134"/>
      </rPr>
      <t>+</t>
    </r>
    <r>
      <rPr>
        <b/>
        <sz val="11"/>
        <color rgb="FF00B050"/>
        <rFont val="宋体"/>
        <charset val="134"/>
      </rPr>
      <t>40*0.8=32</t>
    </r>
    <r>
      <rPr>
        <b/>
        <sz val="11"/>
        <color indexed="21"/>
        <rFont val="宋体"/>
        <charset val="134"/>
      </rPr>
      <t xml:space="preserve">    </t>
    </r>
    <r>
      <rPr>
        <sz val="11"/>
        <color rgb="FF000000"/>
        <rFont val="宋体"/>
        <charset val="134"/>
      </rPr>
      <t xml:space="preserve">                      
2.Tire pressure monitoring methods for vehicles: Review and research perspectives-Measurement-published-2025.07-中科院二区-学生一作</t>
    </r>
    <r>
      <rPr>
        <b/>
        <sz val="11"/>
        <color rgb="FF00B050"/>
        <rFont val="宋体"/>
        <charset val="134"/>
      </rPr>
      <t>+40*4/5=32</t>
    </r>
    <r>
      <rPr>
        <b/>
        <sz val="11"/>
        <color indexed="21"/>
        <rFont val="宋体"/>
        <charset val="134"/>
      </rPr>
      <t xml:space="preserve"> </t>
    </r>
    <r>
      <rPr>
        <sz val="11"/>
        <color rgb="FF000000"/>
        <rFont val="宋体"/>
        <charset val="134"/>
      </rPr>
      <t xml:space="preserve">        
3.A Driving Risk Assessment Framework Considering Driver’s Fatigue State and Distraction Behavior-IEEE Transactions on Intelligent Transportation Systems-Published-2024.12-中科院二区第二作者(老师一作)</t>
    </r>
    <r>
      <rPr>
        <b/>
        <sz val="11"/>
        <color rgb="FF00B050"/>
        <rFont val="宋体"/>
        <charset val="134"/>
      </rPr>
      <t>+40*0.5=20</t>
    </r>
    <r>
      <rPr>
        <sz val="11"/>
        <color indexed="51"/>
        <rFont val="宋体"/>
        <charset val="134"/>
      </rPr>
      <t xml:space="preserve">    </t>
    </r>
    <r>
      <rPr>
        <sz val="11"/>
        <color rgb="FF000000"/>
        <rFont val="宋体"/>
        <charset val="134"/>
      </rPr>
      <t xml:space="preserve">                                 
4.Event-triggered personalized driving based on Passenger’s subjective risk evaluation-IEEE Transactions on Intelligent Transportation Systems-published-2025.02-中科院二区-学生三作</t>
    </r>
    <r>
      <rPr>
        <b/>
        <sz val="11"/>
        <color rgb="FF00B050"/>
        <rFont val="宋体"/>
        <charset val="134"/>
      </rPr>
      <t>+40*0.2=8</t>
    </r>
  </si>
  <si>
    <r>
      <rPr>
        <sz val="11"/>
        <color rgb="FF000000"/>
        <rFont val="宋体"/>
        <charset val="134"/>
      </rPr>
      <t>1.智能电动汽车线控制动关键技术与研究进展-机械工程学报-published-2024.05.20-一级学会会刊-唯一学生第一作者</t>
    </r>
    <r>
      <rPr>
        <b/>
        <sz val="11"/>
        <color rgb="FF00B050"/>
        <rFont val="宋体"/>
        <charset val="134"/>
      </rPr>
      <t>+16</t>
    </r>
  </si>
  <si>
    <r>
      <rPr>
        <sz val="11"/>
        <color rgb="FF000000"/>
        <rFont val="宋体"/>
        <charset val="134"/>
      </rPr>
      <t>1.Enhanced Multi-Mode Control Framework for Electro-Mechanical Brake System-Published-2025.01-学生一作</t>
    </r>
    <r>
      <rPr>
        <b/>
        <sz val="11"/>
        <color rgb="FF00B050"/>
        <rFont val="宋体"/>
        <charset val="134"/>
      </rPr>
      <t>+4*0.8=3.2</t>
    </r>
    <r>
      <rPr>
        <sz val="11"/>
        <color rgb="FF000000"/>
        <rFont val="宋体"/>
        <charset val="134"/>
      </rPr>
      <t>（EI检索）     2.Cooperative Adaptive Cruise Control Considering the Characteristics of Human-Driven Vehicle-Published-2024.12-学生二作</t>
    </r>
    <r>
      <rPr>
        <b/>
        <sz val="11"/>
        <color rgb="FF00B050"/>
        <rFont val="宋体"/>
        <charset val="134"/>
      </rPr>
      <t>+4*0.4=1.6</t>
    </r>
    <r>
      <rPr>
        <sz val="11"/>
        <rFont val="宋体"/>
        <charset val="134"/>
      </rPr>
      <t xml:space="preserve">（EI检索） </t>
    </r>
    <r>
      <rPr>
        <sz val="11"/>
        <color rgb="FF000000"/>
        <rFont val="宋体"/>
        <charset val="134"/>
      </rPr>
      <t xml:space="preserve">                   3.Impact of Visual Encoding on Automation Transparency in Drone Interface-published-2023.10-学生二作</t>
    </r>
    <r>
      <rPr>
        <b/>
        <sz val="11"/>
        <color rgb="FF00B050"/>
        <rFont val="宋体"/>
        <charset val="134"/>
      </rPr>
      <t>+4*0.4=1.6</t>
    </r>
    <r>
      <rPr>
        <sz val="11"/>
        <rFont val="宋体"/>
        <charset val="134"/>
      </rPr>
      <t>（EI检索）</t>
    </r>
    <r>
      <rPr>
        <b/>
        <sz val="11"/>
        <color indexed="21"/>
        <rFont val="宋体"/>
        <charset val="134"/>
      </rPr>
      <t xml:space="preserve"> </t>
    </r>
    <r>
      <rPr>
        <sz val="11"/>
        <color rgb="FF000000"/>
        <rFont val="宋体"/>
        <charset val="134"/>
      </rPr>
      <t xml:space="preserve">                               4.Power Steering and Active Front Wheel Steering Control Strategy for EHCS on Commercial Vehicles-Published-2024.12-学生三作</t>
    </r>
    <r>
      <rPr>
        <b/>
        <sz val="11"/>
        <color indexed="10"/>
        <rFont val="宋体"/>
        <charset val="134"/>
      </rPr>
      <t xml:space="preserve">+4*0.2=0.8 </t>
    </r>
    <r>
      <rPr>
        <sz val="11"/>
        <color indexed="10"/>
        <rFont val="宋体"/>
        <charset val="134"/>
      </rPr>
      <t>（EI检索）（+0最多三篇）</t>
    </r>
    <r>
      <rPr>
        <sz val="11"/>
        <rFont val="宋体"/>
        <charset val="134"/>
      </rPr>
      <t xml:space="preserve">  </t>
    </r>
    <r>
      <rPr>
        <sz val="11"/>
        <color rgb="FF000000"/>
        <rFont val="宋体"/>
        <charset val="134"/>
      </rPr>
      <t xml:space="preserve">                 5.Speed Planning Strategy in Urban Environments Considering Passenger’s Preferences, Traffic Signals and Road Limits-published-2023.10-学生三作</t>
    </r>
    <r>
      <rPr>
        <b/>
        <sz val="11"/>
        <color indexed="10"/>
        <rFont val="宋体"/>
        <charset val="134"/>
      </rPr>
      <t>+4*0.2=0.8</t>
    </r>
    <r>
      <rPr>
        <sz val="11"/>
        <color indexed="10"/>
        <rFont val="宋体"/>
        <charset val="134"/>
      </rPr>
      <t>（EI检索）（+0最多三篇）</t>
    </r>
    <r>
      <rPr>
        <sz val="11"/>
        <rFont val="宋体"/>
        <charset val="134"/>
      </rPr>
      <t xml:space="preserve"> </t>
    </r>
    <r>
      <rPr>
        <b/>
        <sz val="11"/>
        <color indexed="21"/>
        <rFont val="宋体"/>
        <charset val="134"/>
      </rPr>
      <t xml:space="preserve">  </t>
    </r>
    <r>
      <rPr>
        <b/>
        <sz val="11"/>
        <color indexed="8"/>
        <rFont val="宋体"/>
        <charset val="134"/>
      </rPr>
      <t xml:space="preserve"> </t>
    </r>
    <r>
      <rPr>
        <sz val="11"/>
        <color rgb="FF000000"/>
        <rFont val="宋体"/>
        <charset val="134"/>
      </rPr>
      <t xml:space="preserve"> </t>
    </r>
  </si>
  <si>
    <r>
      <rPr>
        <sz val="11"/>
        <color rgb="FF000000"/>
        <rFont val="宋体"/>
        <charset val="134"/>
      </rPr>
      <t xml:space="preserve">2023.10江苏省互联网+”大学生创新创业大赛二等奖-排名第3 </t>
    </r>
    <r>
      <rPr>
        <b/>
        <sz val="11"/>
        <color rgb="FF00B050"/>
        <rFont val="宋体"/>
        <charset val="134"/>
      </rPr>
      <t>+4</t>
    </r>
    <r>
      <rPr>
        <sz val="11"/>
        <color indexed="21"/>
        <rFont val="宋体"/>
        <charset val="134"/>
      </rPr>
      <t xml:space="preserve"> </t>
    </r>
  </si>
  <si>
    <r>
      <rPr>
        <sz val="11"/>
        <color rgb="FF000000"/>
        <rFont val="宋体"/>
        <charset val="134"/>
      </rPr>
      <t>1.无人驾驶汽车双冗余线控制动系统及方法-ZL202211322310.6-2024.11-学生二作（导师第一）</t>
    </r>
    <r>
      <rPr>
        <b/>
        <sz val="11"/>
        <color rgb="FF00B050"/>
        <rFont val="宋体"/>
        <charset val="134"/>
      </rPr>
      <t>+5*0.8=4</t>
    </r>
    <r>
      <rPr>
        <sz val="11"/>
        <color rgb="FF000000"/>
        <rFont val="宋体"/>
        <charset val="134"/>
      </rPr>
      <t xml:space="preserve">                               2.考虑驾驶风格不确定性的交互式轨迹预测方法及系统-ZL202510075705.8-2025.09.12-学生二作（导师第一）</t>
    </r>
    <r>
      <rPr>
        <b/>
        <sz val="11"/>
        <color rgb="FF00B050"/>
        <rFont val="宋体"/>
        <charset val="134"/>
      </rPr>
      <t>+5*0.8=4</t>
    </r>
    <r>
      <rPr>
        <sz val="11"/>
        <color rgb="FF000000"/>
        <rFont val="宋体"/>
        <charset val="134"/>
      </rPr>
      <t xml:space="preserve">       </t>
    </r>
  </si>
  <si>
    <r>
      <rPr>
        <sz val="11"/>
        <color rgb="FF000000"/>
        <rFont val="宋体"/>
        <charset val="134"/>
      </rPr>
      <t>1.全解耦线控制动系统与个性化驾驶人智能协调方法及系统-CN202510174504.3-2025.04-学生二作（导师第一）</t>
    </r>
    <r>
      <rPr>
        <b/>
        <sz val="11"/>
        <color rgb="FF00B050"/>
        <rFont val="宋体"/>
        <charset val="134"/>
      </rPr>
      <t xml:space="preserve">+2*0.8=1.6 </t>
    </r>
    <r>
      <rPr>
        <sz val="11"/>
        <color rgb="FF000000"/>
        <rFont val="宋体"/>
        <charset val="134"/>
      </rPr>
      <t xml:space="preserve">                        2.一种基于风险预测的个性化变道轨迹规划方法及系统-CN202510728056.7-2025.08.08-学生三作（导师第一）</t>
    </r>
    <r>
      <rPr>
        <b/>
        <sz val="11"/>
        <color rgb="FF00B050"/>
        <rFont val="宋体"/>
        <charset val="134"/>
      </rPr>
      <t>+2*0.4=0.8</t>
    </r>
    <r>
      <rPr>
        <sz val="11"/>
        <color rgb="FF000000"/>
        <rFont val="宋体"/>
        <charset val="134"/>
      </rPr>
      <t xml:space="preserve">                     3.一种基于驾驶员制动风格的个性化踏板感觉模拟器-CN115675403A-2023.02.03-二作（老师一作）</t>
    </r>
    <r>
      <rPr>
        <sz val="11"/>
        <color indexed="21"/>
        <rFont val="宋体"/>
        <charset val="134"/>
      </rPr>
      <t xml:space="preserve"> </t>
    </r>
    <r>
      <rPr>
        <b/>
        <sz val="11"/>
        <color rgb="FF00B050"/>
        <rFont val="宋体"/>
        <charset val="134"/>
      </rPr>
      <t>+2*4/5=1.6</t>
    </r>
    <r>
      <rPr>
        <b/>
        <sz val="11"/>
        <color indexed="21"/>
        <rFont val="宋体"/>
        <charset val="134"/>
      </rPr>
      <t xml:space="preserve">  </t>
    </r>
    <r>
      <rPr>
        <sz val="11"/>
        <color rgb="FF000000"/>
        <rFont val="宋体"/>
        <charset val="134"/>
      </rPr>
      <t xml:space="preserve">                           4.一种电子机械制动系统多阶段闭环级联控制方法-CN115765529A-2023.03.07-二作（老师一作） </t>
    </r>
    <r>
      <rPr>
        <b/>
        <sz val="11"/>
        <color rgb="FF00B050"/>
        <rFont val="宋体"/>
        <charset val="134"/>
      </rPr>
      <t xml:space="preserve">+2*4/5=1.6 </t>
    </r>
    <r>
      <rPr>
        <sz val="11"/>
        <color indexed="21"/>
        <rFont val="宋体"/>
        <charset val="134"/>
      </rPr>
      <t xml:space="preserve"> </t>
    </r>
    <r>
      <rPr>
        <sz val="11"/>
        <color rgb="FF000000"/>
        <rFont val="宋体"/>
        <charset val="134"/>
      </rPr>
      <t xml:space="preserve">                                   </t>
    </r>
  </si>
  <si>
    <r>
      <rPr>
        <sz val="11"/>
        <color rgb="FF000000"/>
        <rFont val="宋体"/>
        <charset val="134"/>
      </rPr>
      <t>班级组织委员</t>
    </r>
    <r>
      <rPr>
        <b/>
        <sz val="11"/>
        <color rgb="FF00B050"/>
        <rFont val="宋体"/>
        <charset val="134"/>
      </rPr>
      <t>+10</t>
    </r>
  </si>
  <si>
    <r>
      <rPr>
        <sz val="11"/>
        <color rgb="FF000000"/>
        <rFont val="宋体"/>
        <charset val="134"/>
      </rPr>
      <t>1.国家自然科学基金博士研究生项目资助</t>
    </r>
    <r>
      <rPr>
        <b/>
        <sz val="11"/>
        <color rgb="FF00B050"/>
        <rFont val="宋体"/>
        <charset val="134"/>
      </rPr>
      <t>+10</t>
    </r>
    <r>
      <rPr>
        <sz val="11"/>
        <color rgb="FF000000"/>
        <rFont val="宋体"/>
        <charset val="134"/>
      </rPr>
      <t xml:space="preserve">
2.江苏省研究生科研创新计划</t>
    </r>
    <r>
      <rPr>
        <b/>
        <sz val="11"/>
        <color rgb="FF00B050"/>
        <rFont val="宋体"/>
        <charset val="134"/>
      </rPr>
      <t>+5</t>
    </r>
    <r>
      <rPr>
        <sz val="11"/>
        <color rgb="FF000000"/>
        <rFont val="宋体"/>
        <charset val="134"/>
      </rPr>
      <t xml:space="preserve">
3.2024东南大学博士研究生创新能力提升计划C类</t>
    </r>
    <r>
      <rPr>
        <b/>
        <sz val="11"/>
        <color rgb="FF00B050"/>
        <rFont val="宋体"/>
        <charset val="134"/>
      </rPr>
      <t>+5</t>
    </r>
    <r>
      <rPr>
        <sz val="11"/>
        <color rgb="FF000000"/>
        <rFont val="宋体"/>
        <charset val="134"/>
      </rPr>
      <t xml:space="preserve">
4.2025东南大学博士研究生创新能力提升计划A类</t>
    </r>
    <r>
      <rPr>
        <b/>
        <sz val="11"/>
        <color rgb="FF00B050"/>
        <rFont val="宋体"/>
        <charset val="134"/>
      </rPr>
      <t>+5</t>
    </r>
  </si>
  <si>
    <r>
      <rPr>
        <sz val="11"/>
        <color rgb="FF000000"/>
        <rFont val="宋体"/>
        <charset val="134"/>
      </rPr>
      <t>1. Extracting Time-Varying Dynamic Characteristics of a Typical TPS Plate via Thermal-Vibration Experiment-</t>
    </r>
    <r>
      <rPr>
        <b/>
        <sz val="11"/>
        <color indexed="8"/>
        <rFont val="宋体"/>
        <charset val="134"/>
      </rPr>
      <t>Experimental Techniques</t>
    </r>
    <r>
      <rPr>
        <sz val="11"/>
        <color rgb="FF000000"/>
        <rFont val="宋体"/>
        <charset val="134"/>
      </rPr>
      <t>-published-2023.6.21-三作四区（学生一作）</t>
    </r>
    <r>
      <rPr>
        <b/>
        <sz val="11"/>
        <color rgb="FF00B050"/>
        <rFont val="宋体"/>
        <charset val="134"/>
      </rPr>
      <t>+20*0.2=4</t>
    </r>
    <r>
      <rPr>
        <sz val="11"/>
        <color rgb="FF000000"/>
        <rFont val="宋体"/>
        <charset val="134"/>
      </rPr>
      <t xml:space="preserve">
2. Wave based method for mid-frequency dynamic analysis of structures with fuzzy uncertainties under the thermal environment-</t>
    </r>
    <r>
      <rPr>
        <b/>
        <sz val="11"/>
        <color indexed="8"/>
        <rFont val="宋体"/>
        <charset val="134"/>
      </rPr>
      <t>Structures</t>
    </r>
    <r>
      <rPr>
        <sz val="11"/>
        <color rgb="FF000000"/>
        <rFont val="宋体"/>
        <charset val="134"/>
      </rPr>
      <t>-available online-2023.8.23-二作二区（老师一作）</t>
    </r>
    <r>
      <rPr>
        <b/>
        <sz val="11"/>
        <color rgb="FF00B050"/>
        <rFont val="宋体"/>
        <charset val="134"/>
      </rPr>
      <t>+40*0.5=20</t>
    </r>
    <r>
      <rPr>
        <sz val="11"/>
        <color rgb="FF000000"/>
        <rFont val="宋体"/>
        <charset val="134"/>
      </rPr>
      <t xml:space="preserve">
3. A modified interval perturbation statistical energy analysis method for structural reliability analysis of vibro-acoustic systems with interval uncertain parameters-</t>
    </r>
    <r>
      <rPr>
        <b/>
        <sz val="11"/>
        <color indexed="8"/>
        <rFont val="宋体"/>
        <charset val="134"/>
      </rPr>
      <t>Structures</t>
    </r>
    <r>
      <rPr>
        <sz val="11"/>
        <color rgb="FF000000"/>
        <rFont val="宋体"/>
        <charset val="134"/>
      </rPr>
      <t>-available online-2024.01.22-二作二区（老师一作）</t>
    </r>
    <r>
      <rPr>
        <b/>
        <sz val="11"/>
        <color rgb="FF00B050"/>
        <rFont val="宋体"/>
        <charset val="134"/>
      </rPr>
      <t>+40*0.5=20</t>
    </r>
    <r>
      <rPr>
        <sz val="11"/>
        <color rgb="FF000000"/>
        <rFont val="宋体"/>
        <charset val="134"/>
      </rPr>
      <t xml:space="preserve">
4. Output-only identification of time-varying structural modal parameters under thermal environment- </t>
    </r>
    <r>
      <rPr>
        <b/>
        <sz val="11"/>
        <color indexed="8"/>
        <rFont val="宋体"/>
        <charset val="134"/>
      </rPr>
      <t>Structures</t>
    </r>
    <r>
      <rPr>
        <sz val="11"/>
        <color rgb="FF000000"/>
        <rFont val="宋体"/>
        <charset val="134"/>
      </rPr>
      <t>-available online- 2024.04.04-一作二区(唯一学生)</t>
    </r>
    <r>
      <rPr>
        <b/>
        <sz val="11"/>
        <color rgb="FF00B050"/>
        <rFont val="宋体"/>
        <charset val="134"/>
      </rPr>
      <t>+40*1=40</t>
    </r>
    <r>
      <rPr>
        <sz val="11"/>
        <color rgb="FF000000"/>
        <rFont val="宋体"/>
        <charset val="134"/>
      </rPr>
      <t xml:space="preserve">
5. Temperature Dependent Thermal Conductivity Identification by Bayesian Inference-</t>
    </r>
    <r>
      <rPr>
        <b/>
        <sz val="11"/>
        <color indexed="8"/>
        <rFont val="宋体"/>
        <charset val="134"/>
      </rPr>
      <t>AIAA Journal of Thermophysics and Heat Transfer</t>
    </r>
    <r>
      <rPr>
        <sz val="11"/>
        <color rgb="FF000000"/>
        <rFont val="宋体"/>
        <charset val="134"/>
      </rPr>
      <t>-published online-2024.11.6-一作四区</t>
    </r>
    <r>
      <rPr>
        <b/>
        <sz val="11"/>
        <color rgb="FF00B050"/>
        <rFont val="宋体"/>
        <charset val="134"/>
      </rPr>
      <t>+20*0.8=16</t>
    </r>
    <r>
      <rPr>
        <sz val="11"/>
        <color rgb="FF000000"/>
        <rFont val="宋体"/>
        <charset val="134"/>
      </rPr>
      <t xml:space="preserve">
6. Transfer machine learning framework for efficient full-field temperature response reconstruction of thermal protection structures with limited measurement data-</t>
    </r>
    <r>
      <rPr>
        <b/>
        <sz val="11"/>
        <color indexed="8"/>
        <rFont val="宋体"/>
        <charset val="134"/>
      </rPr>
      <t>International Journal of Heat and Mass Transfer</t>
    </r>
    <r>
      <rPr>
        <sz val="11"/>
        <color rgb="FF000000"/>
        <rFont val="宋体"/>
        <charset val="134"/>
      </rPr>
      <t>-available online-2025.2.19-三作二区（学生一作）</t>
    </r>
    <r>
      <rPr>
        <sz val="11"/>
        <color rgb="FF00B050"/>
        <rFont val="宋体"/>
        <charset val="134"/>
      </rPr>
      <t>+</t>
    </r>
    <r>
      <rPr>
        <b/>
        <sz val="11"/>
        <color rgb="FF00B050"/>
        <rFont val="宋体"/>
        <charset val="134"/>
      </rPr>
      <t>40*0.2=8</t>
    </r>
    <r>
      <rPr>
        <sz val="11"/>
        <color rgb="FF000000"/>
        <rFont val="宋体"/>
        <charset val="134"/>
      </rPr>
      <t xml:space="preserve">
7. Inverse design of radiation property in photonic crystal used for a novel thermal protection structure-</t>
    </r>
    <r>
      <rPr>
        <b/>
        <sz val="11"/>
        <color indexed="8"/>
        <rFont val="宋体"/>
        <charset val="134"/>
      </rPr>
      <t>Applied Thermal Engineering</t>
    </r>
    <r>
      <rPr>
        <sz val="11"/>
        <color rgb="FF000000"/>
        <rFont val="宋体"/>
        <charset val="134"/>
      </rPr>
      <t>-available online-2025.6.7-一作二区（学生一作）</t>
    </r>
    <r>
      <rPr>
        <sz val="11"/>
        <color rgb="FF00B050"/>
        <rFont val="宋体"/>
        <charset val="134"/>
      </rPr>
      <t>+</t>
    </r>
    <r>
      <rPr>
        <b/>
        <sz val="11"/>
        <color rgb="FF00B050"/>
        <rFont val="宋体"/>
        <charset val="134"/>
      </rPr>
      <t>40*0.8=32</t>
    </r>
  </si>
  <si>
    <r>
      <rPr>
        <sz val="11"/>
        <color rgb="FF000000"/>
        <rFont val="宋体"/>
        <charset val="134"/>
      </rPr>
      <t xml:space="preserve">1. 高速飞行器热防护结构非均匀热流载荷反演方法 - </t>
    </r>
    <r>
      <rPr>
        <b/>
        <sz val="11"/>
        <color indexed="8"/>
        <rFont val="宋体"/>
        <charset val="134"/>
      </rPr>
      <t xml:space="preserve">东南大学学报 </t>
    </r>
    <r>
      <rPr>
        <sz val="11"/>
        <color rgb="FF000000"/>
        <rFont val="宋体"/>
        <charset val="134"/>
      </rPr>
      <t>- 发表 - 2024.3.20 - 二作(学生一作)</t>
    </r>
    <r>
      <rPr>
        <b/>
        <sz val="11"/>
        <color rgb="FF00B050"/>
        <rFont val="宋体"/>
        <charset val="134"/>
      </rPr>
      <t>+8*0.4=3.2</t>
    </r>
    <r>
      <rPr>
        <sz val="11"/>
        <color rgb="FF000000"/>
        <rFont val="宋体"/>
        <charset val="134"/>
      </rPr>
      <t xml:space="preserve">
2. 基于光子晶体的热防护结构热调控性能研究 - </t>
    </r>
    <r>
      <rPr>
        <b/>
        <sz val="11"/>
        <color indexed="8"/>
        <rFont val="宋体"/>
        <charset val="134"/>
      </rPr>
      <t>工程热物理学报（一级学会会刊，中国工程热物理学会）</t>
    </r>
    <r>
      <rPr>
        <sz val="11"/>
        <color rgb="FF000000"/>
        <rFont val="宋体"/>
        <charset val="134"/>
      </rPr>
      <t xml:space="preserve"> - 发表 - 2024.12.11 - 一作（学生一作）</t>
    </r>
    <r>
      <rPr>
        <b/>
        <sz val="11"/>
        <color rgb="FF00B050"/>
        <rFont val="宋体"/>
        <charset val="134"/>
      </rPr>
      <t>+16*0.8=12.8</t>
    </r>
    <r>
      <rPr>
        <sz val="11"/>
        <color rgb="FF000000"/>
        <rFont val="宋体"/>
        <charset val="134"/>
      </rPr>
      <t xml:space="preserve">
3.基于时空代理模型的热防护结构三维温度场在线重构 - </t>
    </r>
    <r>
      <rPr>
        <b/>
        <sz val="11"/>
        <color indexed="8"/>
        <rFont val="宋体"/>
        <charset val="134"/>
      </rPr>
      <t>工程热物理学报（一级学会会刊，中国工程热物理学会）</t>
    </r>
    <r>
      <rPr>
        <sz val="11"/>
        <color rgb="FF000000"/>
        <rFont val="宋体"/>
        <charset val="134"/>
      </rPr>
      <t xml:space="preserve"> - published - 2025.6.15 - 二作（学生一作）</t>
    </r>
    <r>
      <rPr>
        <b/>
        <sz val="11"/>
        <color rgb="FF00B050"/>
        <rFont val="宋体"/>
        <charset val="134"/>
      </rPr>
      <t>+16*0.4=6.4</t>
    </r>
    <r>
      <rPr>
        <sz val="11"/>
        <color rgb="FF000000"/>
        <rFont val="宋体"/>
        <charset val="134"/>
      </rPr>
      <t xml:space="preserve">
4.Research on the design of low thermal expansion sandwich pannels for metallic thermal protection structures - </t>
    </r>
    <r>
      <rPr>
        <b/>
        <sz val="11"/>
        <color indexed="8"/>
        <rFont val="宋体"/>
        <charset val="134"/>
      </rPr>
      <t>Journal of Physics: Conference Series</t>
    </r>
    <r>
      <rPr>
        <sz val="11"/>
        <color rgb="FF000000"/>
        <rFont val="宋体"/>
        <charset val="134"/>
      </rPr>
      <t xml:space="preserve"> -published - 2025.6.1 - 二作（学生一作）</t>
    </r>
    <r>
      <rPr>
        <b/>
        <sz val="11"/>
        <color indexed="10"/>
        <rFont val="宋体"/>
        <charset val="134"/>
      </rPr>
      <t>+8*0.4=3.2(未检索到)</t>
    </r>
  </si>
  <si>
    <r>
      <rPr>
        <sz val="11"/>
        <color rgb="FF000000"/>
        <rFont val="宋体"/>
        <charset val="134"/>
      </rPr>
      <t>1. 一种脉冲激励下基于数据驱动的非线性阻尼识别方法- ZL 2021 1 0445319.5-2024.04.30-二作（老师一作）</t>
    </r>
    <r>
      <rPr>
        <b/>
        <sz val="11"/>
        <color rgb="FF00B050"/>
        <rFont val="宋体"/>
        <charset val="134"/>
      </rPr>
      <t xml:space="preserve">+5*0.8=4 </t>
    </r>
  </si>
  <si>
    <r>
      <rPr>
        <sz val="11"/>
        <color rgb="FF000000"/>
        <rFont val="宋体"/>
        <charset val="134"/>
      </rPr>
      <t>1. 一种高速飞行器的辐射热调控热防护结构及热防护系统- 202410028436.5-2024.03.01-老师一作学生二作</t>
    </r>
    <r>
      <rPr>
        <b/>
        <sz val="11"/>
        <color rgb="FF00B050"/>
        <rFont val="宋体"/>
        <charset val="134"/>
      </rPr>
      <t>+2*0.8=1.6</t>
    </r>
    <r>
      <rPr>
        <sz val="11"/>
        <color rgb="FF000000"/>
        <rFont val="宋体"/>
        <charset val="134"/>
      </rPr>
      <t xml:space="preserve">
2. 基于贝叶斯推理的热防护结构热导率参数识别方法及系统- 202410628888.7-2024.08.27-老师一作学生二作</t>
    </r>
    <r>
      <rPr>
        <b/>
        <sz val="11"/>
        <color rgb="FF00B050"/>
        <rFont val="宋体"/>
        <charset val="134"/>
      </rPr>
      <t>+2*0.8=1.6</t>
    </r>
    <r>
      <rPr>
        <sz val="11"/>
        <color rgb="FF000000"/>
        <rFont val="宋体"/>
        <charset val="134"/>
      </rPr>
      <t xml:space="preserve">
3.用于金属热防护系统的低热膨胀夹芯式面板结构 - CN202411047134.9 - 2024.10.29 - 三作（老师一作）</t>
    </r>
    <r>
      <rPr>
        <b/>
        <sz val="11"/>
        <color rgb="FF00B050"/>
        <rFont val="宋体"/>
        <charset val="134"/>
      </rPr>
      <t>+2*0.4=0.8</t>
    </r>
  </si>
  <si>
    <r>
      <rPr>
        <sz val="11"/>
        <color rgb="FF000000"/>
        <rFont val="宋体"/>
        <charset val="134"/>
      </rPr>
      <t>1.In Situ “Work-Invaliding-Awakened” of Reduced Graphene
Oxide/SiO2 Bilayer Aerogels for Broadband Microwave
Absorption Based on Thermally Reduced Reconstructed
Carbon Networks-Advanced Functional Materials-published-2025.7-学生一作中科院一区</t>
    </r>
    <r>
      <rPr>
        <sz val="11"/>
        <color rgb="FF00B050"/>
        <rFont val="宋体"/>
        <charset val="134"/>
      </rPr>
      <t xml:space="preserve">+50*0.8=40  </t>
    </r>
    <r>
      <rPr>
        <sz val="11"/>
        <color rgb="FF000000"/>
        <rFont val="宋体"/>
        <charset val="134"/>
      </rPr>
      <t xml:space="preserve">              
2.High-efficiency tunable microwave absorption in N–CNF@MXene@MoS2
aerogel with island-chain structured MXene and multiple
heterogeneous interfaces-Carbon-pubilshed-2025.2-学生一作中科院二区</t>
    </r>
    <r>
      <rPr>
        <sz val="11"/>
        <color rgb="FF00B050"/>
        <rFont val="宋体"/>
        <charset val="134"/>
      </rPr>
      <t>+40*0.8=32</t>
    </r>
  </si>
  <si>
    <r>
      <rPr>
        <sz val="11"/>
        <color rgb="FF000000"/>
        <rFont val="宋体"/>
        <charset val="134"/>
      </rPr>
      <t>1、一种原位原子层沉积MoS2包覆N-CNF@MXene复合纳米纤维吸波气凝胶及其制备方法-CN202510148756.9-2025.5.13-学生二作</t>
    </r>
    <r>
      <rPr>
        <sz val="11"/>
        <color rgb="FF00B050"/>
        <rFont val="宋体"/>
        <charset val="134"/>
      </rPr>
      <t>2*0.8=1.6</t>
    </r>
  </si>
  <si>
    <r>
      <rPr>
        <sz val="11"/>
        <color rgb="FF000000"/>
        <rFont val="宋体"/>
        <charset val="134"/>
      </rPr>
      <t>1、担任22心理委员，
2022.9-2025.9，</t>
    </r>
    <r>
      <rPr>
        <sz val="11"/>
        <color rgb="FF00B050"/>
        <rFont val="宋体"/>
        <charset val="134"/>
      </rPr>
      <t xml:space="preserve">+10 </t>
    </r>
    <r>
      <rPr>
        <sz val="11"/>
        <color rgb="FF000000"/>
        <rFont val="宋体"/>
        <charset val="134"/>
      </rPr>
      <t xml:space="preserve">          2、机械杯篮球比赛获第三名，</t>
    </r>
    <r>
      <rPr>
        <sz val="11"/>
        <color rgb="FF00B050"/>
        <rFont val="宋体"/>
        <charset val="134"/>
      </rPr>
      <t>+2</t>
    </r>
  </si>
  <si>
    <r>
      <rPr>
        <sz val="11"/>
        <color rgb="FF000000"/>
        <rFont val="宋体"/>
        <charset val="134"/>
      </rPr>
      <t>1.Degradation Prognosis for Fast-Charging Batteries via Improved Domain Adaptation-IEEE Transactions on Industrial Informatics-Published-2024/11/5-中科院一区，唯一学生</t>
    </r>
    <r>
      <rPr>
        <sz val="11"/>
        <color rgb="FF00B050"/>
        <rFont val="宋体"/>
        <charset val="134"/>
      </rPr>
      <t>=50</t>
    </r>
    <r>
      <rPr>
        <sz val="11"/>
        <color rgb="FF000000"/>
        <rFont val="宋体"/>
        <charset val="134"/>
      </rPr>
      <t xml:space="preserve">
2.Flexible health prognosis of battery nonlinear aging using temporal transfer learning-Applied Energy-Published-2025/1/1-中科院一区，唯一学生</t>
    </r>
    <r>
      <rPr>
        <sz val="11"/>
        <color rgb="FF00B050"/>
        <rFont val="宋体"/>
        <charset val="134"/>
      </rPr>
      <t>=50</t>
    </r>
    <r>
      <rPr>
        <sz val="11"/>
        <color rgb="FF000000"/>
        <rFont val="宋体"/>
        <charset val="134"/>
      </rPr>
      <t xml:space="preserve">
3.Explainable Artificial Intelligence of Things for Health Prognosis of
Lithium-Ion Batteries-Published-2025/8/20-中科院三区，唯一学生</t>
    </r>
    <r>
      <rPr>
        <sz val="11"/>
        <color indexed="21"/>
        <rFont val="宋体"/>
        <charset val="134"/>
      </rPr>
      <t>=20</t>
    </r>
    <r>
      <rPr>
        <sz val="11"/>
        <color rgb="FF000000"/>
        <rFont val="宋体"/>
        <charset val="134"/>
      </rPr>
      <t xml:space="preserve">
4.An artificial intelligence-enhanced early ovarian
cancer diagnosis biosensor-Published-2025/8/12-中科院三区三作</t>
    </r>
    <r>
      <rPr>
        <sz val="11"/>
        <color rgb="FF00B050"/>
        <rFont val="宋体"/>
        <charset val="134"/>
      </rPr>
      <t>=20*0.2=4</t>
    </r>
  </si>
  <si>
    <r>
      <rPr>
        <sz val="11"/>
        <color rgb="FF000000"/>
        <rFont val="宋体"/>
        <charset val="134"/>
      </rPr>
      <t xml:space="preserve"> 1.Evaluating Generative Learning Approaches for
Cylindrical Battery Thermographic Image Synthesis-Published-2025/9/23-唯一学生</t>
    </r>
    <r>
      <rPr>
        <sz val="11"/>
        <color rgb="FF00B050"/>
        <rFont val="宋体"/>
        <charset val="134"/>
      </rPr>
      <t>=4</t>
    </r>
  </si>
  <si>
    <r>
      <rPr>
        <sz val="11"/>
        <color rgb="FF000000"/>
        <rFont val="宋体"/>
        <charset val="134"/>
      </rPr>
      <t>基于雷达信号的心跳时序状态检测方法-CN115299891B-2025.03.28一作</t>
    </r>
    <r>
      <rPr>
        <sz val="11"/>
        <color rgb="FF00B050"/>
        <rFont val="宋体"/>
        <charset val="134"/>
      </rPr>
      <t>=5</t>
    </r>
  </si>
  <si>
    <r>
      <rPr>
        <sz val="11"/>
        <color indexed="8"/>
        <rFont val="宋体"/>
        <charset val="134"/>
      </rPr>
      <t>1.江苏省研究生实践创新计划项目</t>
    </r>
    <r>
      <rPr>
        <sz val="11"/>
        <color indexed="21"/>
        <rFont val="宋体"/>
        <charset val="134"/>
      </rPr>
      <t>+5</t>
    </r>
    <r>
      <rPr>
        <sz val="11"/>
        <color indexed="8"/>
        <rFont val="宋体"/>
        <charset val="134"/>
      </rPr>
      <t xml:space="preserve">
2.东南大学博士研究生创新能力提升计划
</t>
    </r>
    <r>
      <rPr>
        <sz val="11"/>
        <color indexed="21"/>
        <rFont val="宋体"/>
        <charset val="134"/>
      </rPr>
      <t>+5</t>
    </r>
  </si>
  <si>
    <r>
      <rPr>
        <sz val="11"/>
        <color rgb="FF000000"/>
        <rFont val="宋体"/>
        <charset val="134"/>
      </rPr>
      <t>1、Amplitude‐Phase Dual‐Channel Encrypted Acoustic Meta‐Holograms
   Advanced Functional Materials 2024-07-17一区一作</t>
    </r>
    <r>
      <rPr>
        <sz val="11"/>
        <color rgb="FF00B050"/>
        <rFont val="宋体"/>
        <charset val="134"/>
      </rPr>
      <t>50*0.8=40</t>
    </r>
    <r>
      <rPr>
        <sz val="11"/>
        <color rgb="FF000000"/>
        <rFont val="宋体"/>
        <charset val="134"/>
      </rPr>
      <t xml:space="preserve">
2、Crashworthiness analysis and optimization of a novel “cake-cutting” 
multi-cell tube 
   Thin-walled structures 2023-09-06一区唯一学生一作</t>
    </r>
    <r>
      <rPr>
        <sz val="11"/>
        <color indexed="10"/>
        <rFont val="宋体"/>
        <charset val="134"/>
      </rPr>
      <t>50</t>
    </r>
    <r>
      <rPr>
        <sz val="11"/>
        <color rgb="FF00B050"/>
        <rFont val="宋体"/>
        <charset val="134"/>
      </rPr>
      <t>（二区一作+40）</t>
    </r>
    <r>
      <rPr>
        <sz val="11"/>
        <color indexed="10"/>
        <rFont val="宋体"/>
        <charset val="134"/>
      </rPr>
      <t xml:space="preserve">
</t>
    </r>
    <r>
      <rPr>
        <sz val="11"/>
        <rFont val="宋体"/>
        <charset val="134"/>
      </rPr>
      <t>3、Nonlocal acoustic-mechanical metasurface for simultaneous and enhanced  sound absorption and vibration reduction
   Materials &amp; Design 2024-06-25二区学生一作</t>
    </r>
    <r>
      <rPr>
        <sz val="11"/>
        <color rgb="FF00B050"/>
        <rFont val="宋体"/>
        <charset val="134"/>
      </rPr>
      <t xml:space="preserve">40*0.8=32  </t>
    </r>
    <r>
      <rPr>
        <sz val="11"/>
        <rFont val="宋体"/>
        <charset val="134"/>
      </rPr>
      <t xml:space="preserve">
4、Energy absorption characteristics of carbon fiber reinforced  plastic/aluminum hybrid materials double arrow-head auxetic structure
   Journal of Sandwich Structures &amp; Materials 2024-1-11三区二作</t>
    </r>
    <r>
      <rPr>
        <sz val="11"/>
        <color rgb="FF00B050"/>
        <rFont val="宋体"/>
        <charset val="134"/>
      </rPr>
      <t xml:space="preserve"> 20*0.4=8</t>
    </r>
    <r>
      <rPr>
        <sz val="11"/>
        <rFont val="宋体"/>
        <charset val="134"/>
      </rPr>
      <t xml:space="preserve">
5、Fatigue life prediction and structural optimization design of the bionic petal non-pneumatic tire with spokes
  Proceedings of the Institution of Mechanical Engineers Part D Journal of Automobile Engineering </t>
    </r>
    <r>
      <rPr>
        <sz val="11"/>
        <color rgb="FF000000"/>
        <rFont val="宋体"/>
        <charset val="134"/>
      </rPr>
      <t xml:space="preserve">2023-9-11四区二作 </t>
    </r>
    <r>
      <rPr>
        <sz val="11"/>
        <color rgb="FF00B050"/>
        <rFont val="宋体"/>
        <charset val="134"/>
      </rPr>
      <t>20*0.4=8</t>
    </r>
    <r>
      <rPr>
        <sz val="11"/>
        <color rgb="FF000000"/>
        <rFont val="宋体"/>
        <charset val="134"/>
      </rPr>
      <t xml:space="preserve">
6、Performance analysis and multi-objective optimization of a non-pneumatic tire with bionic petal spokes
   Structural and Multidisciplinary Optimization 2023-8-16 二区二作 </t>
    </r>
    <r>
      <rPr>
        <sz val="11"/>
        <color indexed="10"/>
        <rFont val="宋体"/>
        <charset val="134"/>
      </rPr>
      <t>40*0.4=16</t>
    </r>
    <r>
      <rPr>
        <sz val="11"/>
        <color indexed="21"/>
        <rFont val="宋体"/>
        <charset val="134"/>
      </rPr>
      <t>（</t>
    </r>
    <r>
      <rPr>
        <sz val="11"/>
        <color rgb="FF00B050"/>
        <rFont val="宋体"/>
        <charset val="134"/>
      </rPr>
      <t>三区二作+20*0.4=8）</t>
    </r>
    <r>
      <rPr>
        <sz val="11"/>
        <color rgb="FF000000"/>
        <rFont val="宋体"/>
        <charset val="134"/>
      </rPr>
      <t xml:space="preserve">
7、Parametric analysis and optimization of tubes filled with double-arrowed negative Poisson's ratio under transverse impact loadings 
   Mechanics of Advanced Materials and Structures2022-11-07 三区唯一学生一作 </t>
    </r>
    <r>
      <rPr>
        <sz val="11"/>
        <color rgb="FF00B050"/>
        <rFont val="宋体"/>
        <charset val="134"/>
      </rPr>
      <t>20</t>
    </r>
    <r>
      <rPr>
        <sz val="11"/>
        <color indexed="10"/>
        <rFont val="宋体"/>
        <charset val="134"/>
      </rPr>
      <t xml:space="preserve">
</t>
    </r>
    <r>
      <rPr>
        <sz val="11"/>
        <rFont val="宋体"/>
        <charset val="134"/>
      </rPr>
      <t xml:space="preserve">8、Phase Hologram by Acoustic Metasurfaces
   Small Structures 2025-09-28 二区二作 </t>
    </r>
    <r>
      <rPr>
        <sz val="11"/>
        <color rgb="FF00B050"/>
        <rFont val="宋体"/>
        <charset val="134"/>
      </rPr>
      <t>40*0.4=16</t>
    </r>
    <r>
      <rPr>
        <sz val="11"/>
        <color indexed="10"/>
        <rFont val="宋体"/>
        <charset val="134"/>
      </rPr>
      <t xml:space="preserve">
</t>
    </r>
    <r>
      <rPr>
        <sz val="11"/>
        <rFont val="宋体"/>
        <charset val="134"/>
      </rPr>
      <t>9、Hybrid porous Helmholtz resonator metasurfaces with decoupled amplitude-phase modulations for finely tunable frequency-multiplexed acoustic holograms
   Applied Physics Letters 2025-09-22 二区学生一作</t>
    </r>
    <r>
      <rPr>
        <sz val="11"/>
        <color rgb="FF00B050"/>
        <rFont val="宋体"/>
        <charset val="134"/>
      </rPr>
      <t xml:space="preserve"> 40*0.8=32</t>
    </r>
  </si>
  <si>
    <r>
      <rPr>
        <sz val="11"/>
        <color rgb="FF000000"/>
        <rFont val="宋体"/>
        <charset val="134"/>
      </rPr>
      <t>Fatigue life prediction and structural optimization design of the bionic petal non-pneumatic tire with spokes-
EI论文-二作</t>
    </r>
    <r>
      <rPr>
        <sz val="11"/>
        <color indexed="10"/>
        <rFont val="宋体"/>
        <charset val="134"/>
      </rPr>
      <t>+16*0.4=6.4已被sci收录不能重复使用</t>
    </r>
  </si>
  <si>
    <r>
      <rPr>
        <sz val="11"/>
        <color rgb="FF000000"/>
        <rFont val="宋体"/>
        <charset val="134"/>
      </rPr>
      <t xml:space="preserve">BROADBAND VENTILATED SOUND AND VIBRATION ISOLATION ORIGAMI META-INSULATOR
国际EI会议 一作 &amp; 最佳论文奖 </t>
    </r>
    <r>
      <rPr>
        <sz val="11"/>
        <color indexed="10"/>
        <rFont val="宋体"/>
        <charset val="134"/>
      </rPr>
      <t xml:space="preserve">4+4=8 </t>
    </r>
    <r>
      <rPr>
        <sz val="11"/>
        <color rgb="FF00B050"/>
        <rFont val="宋体"/>
        <charset val="134"/>
      </rPr>
      <t>(4+4)*0.8=6.4</t>
    </r>
  </si>
  <si>
    <r>
      <rPr>
        <sz val="11"/>
        <color rgb="FF000000"/>
        <rFont val="宋体"/>
        <charset val="134"/>
      </rPr>
      <t>1.国家自然科学基金博士研究生项目资助</t>
    </r>
    <r>
      <rPr>
        <sz val="11"/>
        <color rgb="FF00B050"/>
        <rFont val="宋体"/>
        <charset val="134"/>
      </rPr>
      <t>+10</t>
    </r>
    <r>
      <rPr>
        <sz val="11"/>
        <color rgb="FF000000"/>
        <rFont val="宋体"/>
        <charset val="134"/>
      </rPr>
      <t xml:space="preserve">
2.2024东南大学博士研究生创新能力提升计划C类</t>
    </r>
    <r>
      <rPr>
        <sz val="11"/>
        <color rgb="FF00B050"/>
        <rFont val="宋体"/>
        <charset val="134"/>
      </rPr>
      <t>+5</t>
    </r>
    <r>
      <rPr>
        <sz val="11"/>
        <color rgb="FF000000"/>
        <rFont val="宋体"/>
        <charset val="134"/>
      </rPr>
      <t xml:space="preserve">
3.2025东南大学博士研究生创新能力提升计划A类</t>
    </r>
    <r>
      <rPr>
        <sz val="11"/>
        <color rgb="FF00B050"/>
        <rFont val="宋体"/>
        <charset val="134"/>
      </rPr>
      <t>+5</t>
    </r>
  </si>
  <si>
    <r>
      <rPr>
        <sz val="11"/>
        <color rgb="FF000000"/>
        <rFont val="宋体"/>
        <charset val="134"/>
      </rPr>
      <t>1、An Adaptive UKF for Vehicle State Estimation with Randomly Delayed  Measurements and Packet Loss-IEEE-ASME Transactions on Mechatronics-published-2024.05-学生一作/中科院一区</t>
    </r>
    <r>
      <rPr>
        <sz val="11"/>
        <color indexed="10"/>
        <rFont val="宋体"/>
        <charset val="134"/>
      </rPr>
      <t xml:space="preserve"> </t>
    </r>
    <r>
      <rPr>
        <sz val="11"/>
        <color rgb="FF00B050"/>
        <rFont val="宋体"/>
        <charset val="134"/>
      </rPr>
      <t>+50*0.8=40分</t>
    </r>
    <r>
      <rPr>
        <sz val="11"/>
        <color indexed="10"/>
        <rFont val="宋体"/>
        <charset val="134"/>
      </rPr>
      <t xml:space="preserve">
</t>
    </r>
    <r>
      <rPr>
        <sz val="11"/>
        <color rgb="FF000000"/>
        <rFont val="宋体"/>
        <charset val="134"/>
      </rPr>
      <t xml:space="preserve">2、An Integrated Dual Event-Driven Approach for Motion State Estimation of Surrounding Vehicles Under Complex Connected Scenarios-IEEE-ASME Transactions on Mechatronics-published-2025.05-学生一作/中科院一区 </t>
    </r>
    <r>
      <rPr>
        <sz val="11"/>
        <color rgb="FF00B050"/>
        <rFont val="宋体"/>
        <charset val="134"/>
      </rPr>
      <t>+50*0.8=40分</t>
    </r>
    <r>
      <rPr>
        <sz val="11"/>
        <rFont val="宋体"/>
        <charset val="134"/>
      </rPr>
      <t xml:space="preserve">
3、An Integrated Approach for Vehicle State Estimation under Non-ideal Conditions Using Adaptive Strong Tracking Maximum Correntropy Criterion EKF-IEEE Transactions on Vehicular Technology-published-2024.11-学生一作/中科院二区</t>
    </r>
    <r>
      <rPr>
        <sz val="11"/>
        <color indexed="10"/>
        <rFont val="宋体"/>
        <charset val="134"/>
      </rPr>
      <t xml:space="preserve"> </t>
    </r>
    <r>
      <rPr>
        <sz val="11"/>
        <color rgb="FF00B050"/>
        <rFont val="宋体"/>
        <charset val="134"/>
      </rPr>
      <t>+40*0.8=32分</t>
    </r>
    <r>
      <rPr>
        <sz val="11"/>
        <rFont val="宋体"/>
        <charset val="134"/>
      </rPr>
      <t xml:space="preserve">
4、Research on Collision Warning for autonomous vehicles Considering Characteristics of Drivers and Road Conditions-Proceedings of the institute of mechanical engineers part D-Journal of Automobile Engineering-Published-2024.02-学生一作/中科院四区 </t>
    </r>
    <r>
      <rPr>
        <sz val="11"/>
        <color rgb="FF00B050"/>
        <rFont val="宋体"/>
        <charset val="134"/>
      </rPr>
      <t>+20*0.8=16分</t>
    </r>
    <r>
      <rPr>
        <sz val="11"/>
        <color indexed="50"/>
        <rFont val="宋体"/>
        <charset val="134"/>
      </rPr>
      <t xml:space="preserve">
</t>
    </r>
    <r>
      <rPr>
        <sz val="11"/>
        <color rgb="FF000000"/>
        <rFont val="宋体"/>
        <charset val="134"/>
      </rPr>
      <t>5、A novel scheme on adaptive cruise strategy for intelligent vehicles considering pavement types -International Journal of Vehicle Design-Published-2025.01-学生一作/中科院四区</t>
    </r>
    <r>
      <rPr>
        <sz val="11"/>
        <color indexed="10"/>
        <rFont val="宋体"/>
        <charset val="134"/>
      </rPr>
      <t xml:space="preserve"> </t>
    </r>
    <r>
      <rPr>
        <sz val="11"/>
        <color rgb="FF00B050"/>
        <rFont val="宋体"/>
        <charset val="134"/>
      </rPr>
      <t>+20*0.8=16分</t>
    </r>
    <r>
      <rPr>
        <sz val="11"/>
        <color indexed="10"/>
        <rFont val="宋体"/>
        <charset val="134"/>
      </rPr>
      <t xml:space="preserve">
</t>
    </r>
    <r>
      <rPr>
        <sz val="11"/>
        <color rgb="FF000000"/>
        <rFont val="宋体"/>
        <charset val="134"/>
      </rPr>
      <t>6、A novel non-precise vehicle speed-based acceleration slip regulation scheme for distributed drive electric vehicles-Control Engineering Practice-Published-2025.07-学生三作/中科院二区</t>
    </r>
    <r>
      <rPr>
        <sz val="11"/>
        <color rgb="FF00B050"/>
        <rFont val="宋体"/>
        <charset val="134"/>
      </rPr>
      <t xml:space="preserve"> +40*0.2=8分</t>
    </r>
  </si>
  <si>
    <r>
      <rPr>
        <sz val="11"/>
        <color theme="1"/>
        <rFont val="宋体"/>
        <charset val="134"/>
      </rPr>
      <t>考虑噪声扰动和质量参数失配的车辆状态估计published-2023.09-学生二作</t>
    </r>
    <r>
      <rPr>
        <sz val="11"/>
        <color rgb="FF00B050"/>
        <rFont val="宋体"/>
        <charset val="134"/>
      </rPr>
      <t>+8*0.4=3.2</t>
    </r>
  </si>
  <si>
    <r>
      <rPr>
        <sz val="11"/>
        <color rgb="FF000000"/>
        <rFont val="宋体"/>
        <charset val="134"/>
      </rPr>
      <t>1、A Novel Comprehensive Scheme for Vehicle State Estimation Using Strong Tracking H-infinity EKF-published-2024.01-学生一作+</t>
    </r>
    <r>
      <rPr>
        <sz val="11"/>
        <color indexed="10"/>
        <rFont val="宋体"/>
        <charset val="134"/>
      </rPr>
      <t>6*0.8=4.8</t>
    </r>
    <r>
      <rPr>
        <sz val="11"/>
        <color rgb="FF00B050"/>
        <rFont val="宋体"/>
        <charset val="134"/>
      </rPr>
      <t>（EI检索4*0.8=3.2）</t>
    </r>
    <r>
      <rPr>
        <sz val="11"/>
        <color indexed="10"/>
        <rFont val="宋体"/>
        <charset val="134"/>
      </rPr>
      <t xml:space="preserve">
</t>
    </r>
    <r>
      <rPr>
        <sz val="11"/>
        <color rgb="FF000000"/>
        <rFont val="宋体"/>
        <charset val="134"/>
      </rPr>
      <t>2、Road Adhesion Coefficient Estimatior Using Adaptive UKF with Model Parameter Perturbation and Unknown Time-Varying Noise-published-2025.09-学生一作</t>
    </r>
    <r>
      <rPr>
        <sz val="11"/>
        <color indexed="10"/>
        <rFont val="宋体"/>
        <charset val="134"/>
      </rPr>
      <t>+6*0.8=4.8</t>
    </r>
    <r>
      <rPr>
        <sz val="11"/>
        <color rgb="FF00B050"/>
        <rFont val="宋体"/>
        <charset val="134"/>
      </rPr>
      <t>（EI检索4*0.8=3.2）</t>
    </r>
    <r>
      <rPr>
        <sz val="11"/>
        <color indexed="10"/>
        <rFont val="宋体"/>
        <charset val="134"/>
      </rPr>
      <t xml:space="preserve">
</t>
    </r>
    <r>
      <rPr>
        <sz val="11"/>
        <color rgb="FF000000"/>
        <rFont val="宋体"/>
        <charset val="134"/>
      </rPr>
      <t>3、Estimation of Road Adhesion Coefficient Using Strong Tracking CKF with M-Estimation Theory-Published-2025.06-学生一作</t>
    </r>
    <r>
      <rPr>
        <sz val="11"/>
        <color rgb="FF00B050"/>
        <rFont val="宋体"/>
        <charset val="134"/>
      </rPr>
      <t>+6*0.8=4.8</t>
    </r>
    <r>
      <rPr>
        <sz val="11"/>
        <color indexed="10"/>
        <rFont val="宋体"/>
        <charset val="134"/>
      </rPr>
      <t xml:space="preserve">
</t>
    </r>
    <r>
      <rPr>
        <sz val="11"/>
        <color rgb="FF000000"/>
        <rFont val="宋体"/>
        <charset val="134"/>
      </rPr>
      <t>4、Adaptive Neural Networks Control of Intelligent Vehicle Under Physical Fault and Stealthy Replay Attack Threats-published-2025.09-学生二作</t>
    </r>
    <r>
      <rPr>
        <sz val="11"/>
        <color indexed="10"/>
        <rFont val="宋体"/>
        <charset val="134"/>
      </rPr>
      <t xml:space="preserve">+6*0.4=2.4（最多三篇）
</t>
    </r>
    <r>
      <rPr>
        <sz val="11"/>
        <color rgb="FF000000"/>
        <rFont val="宋体"/>
        <charset val="134"/>
      </rPr>
      <t>5、Adaptive Neural Networks Control of Intelligent Vehicle Under Physical Fault and Stealthy Replay Attack Threats-published-2025.09-学生二作</t>
    </r>
    <r>
      <rPr>
        <sz val="11"/>
        <color indexed="10"/>
        <rFont val="宋体"/>
        <charset val="134"/>
      </rPr>
      <t>+6*0.4=2.4（最多三篇）</t>
    </r>
    <r>
      <rPr>
        <sz val="11"/>
        <rFont val="宋体"/>
        <charset val="134"/>
      </rPr>
      <t xml:space="preserve">
6、A Novel Approach for Tire-road Friction Coefficient Estimation Based on Limited Memory Random Weighted Unscented Kalman FilterF-published-2024.01-学生三作+</t>
    </r>
    <r>
      <rPr>
        <sz val="11"/>
        <color indexed="10"/>
        <rFont val="宋体"/>
        <charset val="134"/>
      </rPr>
      <t xml:space="preserve">6*0.2=1.2（最多三篇）
</t>
    </r>
    <r>
      <rPr>
        <sz val="11"/>
        <color rgb="FF000000"/>
        <rFont val="宋体"/>
        <charset val="134"/>
      </rPr>
      <t>7、Estimatio</t>
    </r>
    <r>
      <rPr>
        <sz val="11"/>
        <rFont val="宋体"/>
        <charset val="134"/>
      </rPr>
      <t>n of Vehicle Sideslip Angle and Tire Cornering Stiffness considering Mass Mismatch-Published-2025.06-学生三作+</t>
    </r>
    <r>
      <rPr>
        <sz val="11"/>
        <color indexed="10"/>
        <rFont val="宋体"/>
        <charset val="134"/>
      </rPr>
      <t>6*0.2=1.2分 （最多三篇）</t>
    </r>
    <r>
      <rPr>
        <sz val="11"/>
        <rFont val="宋体"/>
        <charset val="134"/>
      </rPr>
      <t xml:space="preserve">
8、 Estimation of Tire-Road Friction Coefficient under Non-zero Mean Gaussian Noise Interference-Published-2025.06-学生三作+</t>
    </r>
    <r>
      <rPr>
        <sz val="11"/>
        <color indexed="10"/>
        <rFont val="宋体"/>
        <charset val="134"/>
      </rPr>
      <t>6*0.2=1.2分 （最多三篇）</t>
    </r>
  </si>
  <si>
    <r>
      <rPr>
        <sz val="11"/>
        <color rgb="FF000000"/>
        <rFont val="宋体"/>
        <charset val="134"/>
      </rPr>
      <t xml:space="preserve"> 1、第九届中国“互联网+”大学生创新创业大赛省赛二等奖，</t>
    </r>
    <r>
      <rPr>
        <sz val="11"/>
        <color rgb="FF00B050"/>
        <rFont val="宋体"/>
        <charset val="134"/>
      </rPr>
      <t>4*0.5=2</t>
    </r>
    <r>
      <rPr>
        <sz val="11"/>
        <color indexed="10"/>
        <rFont val="宋体"/>
        <charset val="134"/>
      </rPr>
      <t xml:space="preserve">
</t>
    </r>
    <r>
      <rPr>
        <sz val="11"/>
        <color rgb="FF000000"/>
        <rFont val="宋体"/>
        <charset val="134"/>
      </rPr>
      <t>2、第八届中国国际“互联网+”大学生创新创业大赛国赛银奖，</t>
    </r>
    <r>
      <rPr>
        <sz val="11"/>
        <color rgb="FF00B050"/>
        <rFont val="宋体"/>
        <charset val="134"/>
      </rPr>
      <t>6*1=6</t>
    </r>
    <r>
      <rPr>
        <sz val="11"/>
        <color indexed="10"/>
        <rFont val="宋体"/>
        <charset val="134"/>
      </rPr>
      <t xml:space="preserve">
</t>
    </r>
    <r>
      <rPr>
        <sz val="11"/>
        <color rgb="FF000000"/>
        <rFont val="宋体"/>
        <charset val="134"/>
      </rPr>
      <t>3、第八届江苏省互联网+大学生创新创业大赛一等奖</t>
    </r>
    <r>
      <rPr>
        <sz val="11"/>
        <color indexed="10"/>
        <rFont val="宋体"/>
        <charset val="134"/>
      </rPr>
      <t xml:space="preserve">6*0.1=0.6（只取最高）
</t>
    </r>
    <r>
      <rPr>
        <sz val="11"/>
        <rFont val="宋体"/>
        <charset val="134"/>
      </rPr>
      <t>4、全国大学生机器人大赛一等奖</t>
    </r>
    <r>
      <rPr>
        <sz val="11"/>
        <color indexed="21"/>
        <rFont val="宋体"/>
        <charset val="134"/>
      </rPr>
      <t>+8*1=8</t>
    </r>
    <r>
      <rPr>
        <sz val="11"/>
        <rFont val="宋体"/>
        <charset val="134"/>
      </rPr>
      <t xml:space="preserve">
5、江苏大学生创新大赛（2024）省赛一等奖</t>
    </r>
    <r>
      <rPr>
        <sz val="11"/>
        <color rgb="FF00B050"/>
        <rFont val="宋体"/>
        <charset val="134"/>
      </rPr>
      <t>+6*1=6</t>
    </r>
    <r>
      <rPr>
        <sz val="11"/>
        <color rgb="FF000000"/>
        <rFont val="宋体"/>
        <charset val="134"/>
      </rPr>
      <t xml:space="preserve">
6、第十二届挑战杯江苏省大学生创业计划竞赛省赛金奖</t>
    </r>
    <r>
      <rPr>
        <sz val="11"/>
        <color rgb="FF00B050"/>
        <rFont val="宋体"/>
        <charset val="134"/>
      </rPr>
      <t>+6*0.1=0.6</t>
    </r>
  </si>
  <si>
    <r>
      <rPr>
        <sz val="11"/>
        <color rgb="FF000000"/>
        <rFont val="宋体"/>
        <charset val="134"/>
      </rPr>
      <t>1.一种基于灯条匹配的装甲板识别算法-ZL202010721041.5-2024.08-学生二作（导师第一）</t>
    </r>
    <r>
      <rPr>
        <sz val="11"/>
        <color rgb="FF00B050"/>
        <rFont val="宋体"/>
        <charset val="134"/>
      </rPr>
      <t>+5*0.8=4</t>
    </r>
    <r>
      <rPr>
        <sz val="11"/>
        <rFont val="宋体"/>
        <charset val="134"/>
      </rPr>
      <t xml:space="preserve">
2、一种基于卡尔曼滤波轨迹预测的能量机关识别算法-ZL202010549137.8-2024.06-学生二作（导师第一）</t>
    </r>
    <r>
      <rPr>
        <sz val="11"/>
        <color rgb="FF00B050"/>
        <rFont val="宋体"/>
        <charset val="134"/>
      </rPr>
      <t>+5*0.8=4</t>
    </r>
    <r>
      <rPr>
        <sz val="11"/>
        <color indexed="10"/>
        <rFont val="宋体"/>
        <charset val="134"/>
      </rPr>
      <t xml:space="preserve">
</t>
    </r>
    <r>
      <rPr>
        <sz val="11"/>
        <rFont val="宋体"/>
        <charset val="134"/>
      </rPr>
      <t>3、一种适用于无人方程式赛车的直线加速车道标志线检测方法-ZL 202010579870.4-2022.11-学生二作（导师第一）</t>
    </r>
    <r>
      <rPr>
        <sz val="11"/>
        <color rgb="FF00B050"/>
        <rFont val="宋体"/>
        <charset val="134"/>
      </rPr>
      <t xml:space="preserve">+5*0.8=4 </t>
    </r>
  </si>
  <si>
    <r>
      <rPr>
        <sz val="11"/>
        <color rgb="FF000000"/>
        <rFont val="宋体"/>
        <charset val="134"/>
      </rPr>
      <t>1.考虑模型参数失配的路面附着系数级联估计方法及系统-2024110454470-2024.08-学生二作（导师第一）</t>
    </r>
    <r>
      <rPr>
        <sz val="11"/>
        <color rgb="FF00B050"/>
        <rFont val="宋体"/>
        <charset val="134"/>
      </rPr>
      <t>+2*0.8=1.6</t>
    </r>
    <r>
      <rPr>
        <sz val="11"/>
        <rFont val="宋体"/>
        <charset val="134"/>
      </rPr>
      <t xml:space="preserve">
2、分布式驱动电动汽车运动状态估计方法、系统及设备-2024110454517-2024.08-学生二作（导师第一）</t>
    </r>
    <r>
      <rPr>
        <sz val="11"/>
        <color rgb="FF00B050"/>
        <rFont val="宋体"/>
        <charset val="134"/>
      </rPr>
      <t>+2*0.8=1.6</t>
    </r>
    <r>
      <rPr>
        <sz val="11"/>
        <rFont val="宋体"/>
        <charset val="134"/>
      </rPr>
      <t xml:space="preserve">
3、基于强跟踪最大熵准则的车辆状态估计方法、装置及介质-2023114776784-2024.01-学生三作（导师第一）</t>
    </r>
    <r>
      <rPr>
        <sz val="11"/>
        <color rgb="FF00B050"/>
        <rFont val="宋体"/>
        <charset val="134"/>
      </rPr>
      <t>+2*0.4=0.8</t>
    </r>
    <r>
      <rPr>
        <sz val="11"/>
        <rFont val="宋体"/>
        <charset val="134"/>
      </rPr>
      <t xml:space="preserve">
4、线控转向系统路感转矩确定方法、装置及存储介质-
2023102381952-2023.07-学生三作（导师第一）</t>
    </r>
    <r>
      <rPr>
        <sz val="11"/>
        <color indexed="10"/>
        <rFont val="宋体"/>
        <charset val="134"/>
      </rPr>
      <t>+2*0.4=0.8(第一发明人为学生)</t>
    </r>
    <r>
      <rPr>
        <sz val="11"/>
        <color rgb="FF00B050"/>
        <rFont val="宋体"/>
        <charset val="134"/>
      </rPr>
      <t>（2*0.2=0.4）</t>
    </r>
    <r>
      <rPr>
        <sz val="11"/>
        <color indexed="10"/>
        <rFont val="宋体"/>
        <charset val="134"/>
      </rPr>
      <t xml:space="preserve">
</t>
    </r>
    <r>
      <rPr>
        <sz val="11"/>
        <rFont val="宋体"/>
        <charset val="134"/>
      </rPr>
      <t>5、考虑小目标区域识别的光照自适应路面检测方法及系统
202411722127.4-2025.03-学生三作（导师第一）</t>
    </r>
    <r>
      <rPr>
        <sz val="11"/>
        <color rgb="FF00B050"/>
        <rFont val="宋体"/>
        <charset val="134"/>
      </rPr>
      <t>+2*0.4=0.8</t>
    </r>
  </si>
  <si>
    <r>
      <rPr>
        <sz val="11"/>
        <color rgb="FF000000"/>
        <rFont val="宋体"/>
        <charset val="134"/>
      </rPr>
      <t>1、22级博士班长（24学年、25学年）</t>
    </r>
    <r>
      <rPr>
        <sz val="11"/>
        <color indexed="11"/>
        <rFont val="宋体"/>
        <charset val="134"/>
      </rPr>
      <t>+23*2=46</t>
    </r>
    <r>
      <rPr>
        <sz val="11"/>
        <rFont val="宋体"/>
        <charset val="134"/>
      </rPr>
      <t xml:space="preserve">
2、优秀研究生共产党员标兵</t>
    </r>
    <r>
      <rPr>
        <sz val="11"/>
        <color rgb="FF00B050"/>
        <rFont val="宋体"/>
        <charset val="134"/>
      </rPr>
      <t>+3</t>
    </r>
  </si>
  <si>
    <r>
      <rPr>
        <sz val="11"/>
        <color rgb="FF000000"/>
        <rFont val="宋体"/>
        <charset val="134"/>
      </rPr>
      <t>1.Broadband and low-frequency sound absorber by a rectangular sonic black hole combined with labyrinth metasurface-Mechanical Systems and Signal Processing-published-2025.9.6-学生一作中科院一区</t>
    </r>
    <r>
      <rPr>
        <sz val="11"/>
        <color rgb="FF00B050"/>
        <rFont val="宋体"/>
        <charset val="134"/>
      </rPr>
      <t>+50*0.8=40</t>
    </r>
    <r>
      <rPr>
        <sz val="11"/>
        <color rgb="FF000000"/>
        <rFont val="宋体"/>
        <charset val="134"/>
      </rPr>
      <t xml:space="preserve">
2.Modification of the transfer matrix method for the sonic black hole and broadening effective absorption band-Mechanical Systems and Signal Processing-published-2024.6.28-学生一作中科院一区</t>
    </r>
    <r>
      <rPr>
        <sz val="11"/>
        <color rgb="FF00B050"/>
        <rFont val="宋体"/>
        <charset val="134"/>
      </rPr>
      <t>+50*0.8=40</t>
    </r>
    <r>
      <rPr>
        <sz val="11"/>
        <color rgb="FF000000"/>
        <rFont val="宋体"/>
        <charset val="134"/>
      </rPr>
      <t xml:space="preserve">
3.Modeling and analytical solution of an ideal continuum sonic black hole-Applied Mathematical Modelling-published-2024.12.21-学生一作中科院二区</t>
    </r>
    <r>
      <rPr>
        <sz val="11"/>
        <color rgb="FF00B050"/>
        <rFont val="宋体"/>
        <charset val="134"/>
      </rPr>
      <t>+40*0.8=32</t>
    </r>
    <r>
      <rPr>
        <sz val="11"/>
        <color rgb="FF000000"/>
        <rFont val="宋体"/>
        <charset val="134"/>
      </rPr>
      <t xml:space="preserve">
4.A broadband and low-frequency sound absorber of sonic black holes with multi-layered micro-perforated panels-Applied Acoustics-published-2024.1.11-学生一作中科院二区</t>
    </r>
    <r>
      <rPr>
        <sz val="11"/>
        <color rgb="FF00B050"/>
        <rFont val="宋体"/>
        <charset val="134"/>
      </rPr>
      <t>+40*0.8=32</t>
    </r>
    <r>
      <rPr>
        <sz val="11"/>
        <color rgb="FF000000"/>
        <rFont val="宋体"/>
        <charset val="134"/>
      </rPr>
      <t xml:space="preserve">
5.Failure analysis and optimization design of metal hose under vibration loads-Engineering Failure Analysis-published-2025.6.18-学生二作中科院二区</t>
    </r>
    <r>
      <rPr>
        <sz val="11"/>
        <color rgb="FF00B050"/>
        <rFont val="宋体"/>
        <charset val="134"/>
      </rPr>
      <t>+40*0.4=16</t>
    </r>
    <r>
      <rPr>
        <sz val="11"/>
        <color rgb="FF000000"/>
        <rFont val="宋体"/>
        <charset val="134"/>
      </rPr>
      <t xml:space="preserve">
6.A novel cam-roller mechanism for bi-directional ultra-low frequency vibration isolation- Nonlinear Dynamics-published-2025.5.3-学生二作中科院二区</t>
    </r>
    <r>
      <rPr>
        <sz val="11"/>
        <color rgb="FF00B050"/>
        <rFont val="宋体"/>
        <charset val="134"/>
      </rPr>
      <t>+40*0.4=16</t>
    </r>
    <r>
      <rPr>
        <sz val="11"/>
        <color rgb="FF000000"/>
        <rFont val="宋体"/>
        <charset val="134"/>
      </rPr>
      <t xml:space="preserve">
7.An origami-inspired low-frequency isolator with one/two-stage quasi-zero stiffness characteristics- International Journal of Mechanical Sciences-published-2025.2.9-学生二作中科院一区</t>
    </r>
    <r>
      <rPr>
        <sz val="11"/>
        <color rgb="FF00B050"/>
        <rFont val="宋体"/>
        <charset val="134"/>
      </rPr>
      <t>+50*0.4=20</t>
    </r>
    <r>
      <rPr>
        <sz val="11"/>
        <color rgb="FF000000"/>
        <rFont val="宋体"/>
        <charset val="134"/>
      </rPr>
      <t xml:space="preserve">
8.Origami-inspire quasi-zero stiffness structure for flexible low-frequency vibration isolation- International Journal of Mechanical Sciences-published-2024.5.8-学生二作中科院一区</t>
    </r>
    <r>
      <rPr>
        <sz val="11"/>
        <color rgb="FF00B050"/>
        <rFont val="宋体"/>
        <charset val="134"/>
      </rPr>
      <t>+50*0.4=20</t>
    </r>
    <r>
      <rPr>
        <sz val="11"/>
        <color rgb="FF000000"/>
        <rFont val="宋体"/>
        <charset val="134"/>
      </rPr>
      <t xml:space="preserve">
9.A compact nonlinear stiffness-modulated structure for low-frequency vibration isolation under heavy loads- Nonlinear Dynamics-published-2024.2.24-学生二作中科院二区</t>
    </r>
    <r>
      <rPr>
        <sz val="11"/>
        <color rgb="FF00B050"/>
        <rFont val="宋体"/>
        <charset val="134"/>
      </rPr>
      <t>+40*0.4=16</t>
    </r>
    <r>
      <rPr>
        <sz val="11"/>
        <color rgb="FF000000"/>
        <rFont val="宋体"/>
        <charset val="134"/>
      </rPr>
      <t xml:space="preserve">
10.Analysis of the Influence of Structural Parameters on the Modes of a Gantry Machine Tool Crossbeam Based on Analytical Method-Applied Sciences-published-2022.11.1-导师一作学生二作中科院四区</t>
    </r>
    <r>
      <rPr>
        <sz val="11"/>
        <color rgb="FF00B050"/>
        <rFont val="宋体"/>
        <charset val="134"/>
      </rPr>
      <t>+20*0.5=10</t>
    </r>
  </si>
  <si>
    <r>
      <rPr>
        <sz val="11"/>
        <color rgb="FF000000"/>
        <rFont val="宋体"/>
        <charset val="134"/>
      </rPr>
      <t>1.Optimization Design for Aerodynamic Noise Reduction of Train Air-Conditioning Axial Fan-published-2022.7.20-学生一作</t>
    </r>
    <r>
      <rPr>
        <sz val="11"/>
        <color rgb="FF00B050"/>
        <rFont val="宋体"/>
        <charset val="134"/>
      </rPr>
      <t>+4*0.8=3.2</t>
    </r>
    <r>
      <rPr>
        <sz val="11"/>
        <color rgb="FF000000"/>
        <rFont val="宋体"/>
        <charset val="134"/>
      </rPr>
      <t xml:space="preserve">
</t>
    </r>
  </si>
  <si>
    <r>
      <rPr>
        <sz val="11"/>
        <color rgb="FF000000"/>
        <rFont val="宋体"/>
        <charset val="134"/>
      </rPr>
      <t>1.一种可调节波纹管支撑装置-导师一作学生二作-CN113431959B-2022.07.22</t>
    </r>
    <r>
      <rPr>
        <sz val="11"/>
        <color rgb="FF00B050"/>
        <rFont val="宋体"/>
        <charset val="134"/>
      </rPr>
      <t>+5*0.8=4</t>
    </r>
  </si>
  <si>
    <r>
      <rPr>
        <sz val="11"/>
        <color rgb="FF000000"/>
        <rFont val="宋体"/>
        <charset val="134"/>
      </rPr>
      <t>1.一种金属波纹管摩擦磨损实验装置及其实
验方法-导师一作学生三作-CN119321984A-2025.01.17</t>
    </r>
    <r>
      <rPr>
        <sz val="11"/>
        <color rgb="FF00B050"/>
        <rFont val="宋体"/>
        <charset val="134"/>
      </rPr>
      <t>+2*0.4=0.8</t>
    </r>
  </si>
  <si>
    <r>
      <rPr>
        <sz val="11"/>
        <color rgb="FF000000"/>
        <rFont val="宋体"/>
        <charset val="134"/>
      </rPr>
      <t>1.Anisotropic thermal diffusivity measurement of thin films: From a few to hundreds of microns-Int. J. Heat Mass Transfer-published-20240402-一作二区</t>
    </r>
    <r>
      <rPr>
        <sz val="11"/>
        <color rgb="FF00B050"/>
        <rFont val="宋体"/>
        <charset val="134"/>
      </rPr>
      <t>+40*0.8=32</t>
    </r>
    <r>
      <rPr>
        <sz val="11"/>
        <color rgb="FF000000"/>
        <rFont val="宋体"/>
        <charset val="134"/>
      </rPr>
      <t xml:space="preserve">
2.Numerical analysis on heat transfer of porous wick flat micro heat pipe under various operating conditions-Int. Commun. Heat Mass Transfer-published-20240724-一作二区</t>
    </r>
    <r>
      <rPr>
        <sz val="11"/>
        <color rgb="FF00B050"/>
        <rFont val="宋体"/>
        <charset val="134"/>
      </rPr>
      <t>+40*0.8=32</t>
    </r>
    <r>
      <rPr>
        <sz val="11"/>
        <color rgb="FF000000"/>
        <rFont val="宋体"/>
        <charset val="134"/>
      </rPr>
      <t xml:space="preserve">
3.In-plane thermal conductivity measurement of microscale polymer films using a reusable micro-thermocouple-Sens. Actuator A Phys-published-20240807-一作三区</t>
    </r>
    <r>
      <rPr>
        <sz val="11"/>
        <color rgb="FF00B050"/>
        <rFont val="宋体"/>
        <charset val="134"/>
      </rPr>
      <t>+20*0.8=16</t>
    </r>
    <r>
      <rPr>
        <sz val="11"/>
        <color rgb="FF000000"/>
        <rFont val="宋体"/>
        <charset val="134"/>
      </rPr>
      <t xml:space="preserve">
4.Structural optimization of serpentine channel water-cooled plate for lithium-ion battery modules based on multi-objective Bayesian optimization algorithm-J. Energy Storage-published-20240515-二作二区</t>
    </r>
    <r>
      <rPr>
        <sz val="11"/>
        <color rgb="FF00B050"/>
        <rFont val="宋体"/>
        <charset val="134"/>
      </rPr>
      <t>+40*0.4=16</t>
    </r>
    <r>
      <rPr>
        <sz val="11"/>
        <color rgb="FF000000"/>
        <rFont val="宋体"/>
        <charset val="134"/>
      </rPr>
      <t xml:space="preserve">
5.Molecular dynamics investigation of wear mechanisms in drilling motion for FeCrNiCoAl high-entropy alloy-Tribol. Int-published-20240428-三作一区</t>
    </r>
    <r>
      <rPr>
        <sz val="11"/>
        <color indexed="21"/>
        <rFont val="宋体"/>
        <charset val="134"/>
      </rPr>
      <t>+</t>
    </r>
    <r>
      <rPr>
        <sz val="11"/>
        <color rgb="FF00B050"/>
        <rFont val="宋体"/>
        <charset val="134"/>
      </rPr>
      <t>50*0.2=10</t>
    </r>
    <r>
      <rPr>
        <sz val="11"/>
        <color rgb="FF000000"/>
        <rFont val="宋体"/>
        <charset val="134"/>
      </rPr>
      <t xml:space="preserve">
6.Planar distribution measurement of cross-plane thermal diffusivity for microscale films using laser spot periodic heating technique-INT. J. THERM. SCI.-published-20250106-学生一作二区</t>
    </r>
    <r>
      <rPr>
        <sz val="11"/>
        <color rgb="FF00B050"/>
        <rFont val="宋体"/>
        <charset val="134"/>
      </rPr>
      <t>+40*0.8=32</t>
    </r>
    <r>
      <rPr>
        <sz val="11"/>
        <color indexed="10"/>
        <rFont val="宋体"/>
        <charset val="134"/>
      </rPr>
      <t xml:space="preserve">
</t>
    </r>
    <r>
      <rPr>
        <sz val="11"/>
        <color rgb="FF000000"/>
        <rFont val="宋体"/>
        <charset val="134"/>
      </rPr>
      <t>7.Investigation of anisotropic thermophysical properties of highly oriented carbon fiber composites: From one to three dimensions-Carbon-published-20250526-学生一作二区</t>
    </r>
    <r>
      <rPr>
        <sz val="11"/>
        <color rgb="FF00B050"/>
        <rFont val="宋体"/>
        <charset val="134"/>
      </rPr>
      <t>+40*0.8=32</t>
    </r>
    <r>
      <rPr>
        <sz val="11"/>
        <color indexed="10"/>
        <rFont val="宋体"/>
        <charset val="134"/>
      </rPr>
      <t xml:space="preserve">
</t>
    </r>
    <r>
      <rPr>
        <sz val="11"/>
        <rFont val="宋体"/>
        <charset val="134"/>
      </rPr>
      <t>8.Simultaneous measurement of thermal conductivity and diffusivity of microscale films using lock-in thermography-Int. J. Therm. Sci.-accepted online-20250929-学生一作二区</t>
    </r>
    <r>
      <rPr>
        <sz val="11"/>
        <color rgb="FF00B050"/>
        <rFont val="宋体"/>
        <charset val="134"/>
      </rPr>
      <t>+40*0.8=32</t>
    </r>
    <r>
      <rPr>
        <sz val="11"/>
        <color indexed="10"/>
        <rFont val="宋体"/>
        <charset val="134"/>
      </rPr>
      <t xml:space="preserve">
</t>
    </r>
    <r>
      <rPr>
        <sz val="11"/>
        <rFont val="宋体"/>
        <charset val="134"/>
      </rPr>
      <t>9.Investigation of machining characteristics near resonance based on a custom-built vibration platform for atomic force microscopy-Precision Engineering-published-20250703-学生二作二区</t>
    </r>
    <r>
      <rPr>
        <sz val="11"/>
        <color rgb="FF00B050"/>
        <rFont val="宋体"/>
        <charset val="134"/>
      </rPr>
      <t>+40*0.4=16</t>
    </r>
    <r>
      <rPr>
        <sz val="11"/>
        <color indexed="10"/>
        <rFont val="宋体"/>
        <charset val="134"/>
      </rPr>
      <t xml:space="preserve">
</t>
    </r>
    <r>
      <rPr>
        <sz val="11"/>
        <rFont val="宋体"/>
        <charset val="134"/>
      </rPr>
      <t>10.Insights into vibration-induced softening effect: A thermodynamic approach-Wear-published-20241002-学生三作二区</t>
    </r>
    <r>
      <rPr>
        <sz val="11"/>
        <color rgb="FF00B050"/>
        <rFont val="宋体"/>
        <charset val="134"/>
      </rPr>
      <t>+40*0.2=8</t>
    </r>
  </si>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</sst>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indexed="8"/>
      <name val="宋体"/>
      <charset val="134"/>
    </font>
    <font>
      <b/>
      <sz val="11"/>
      <color indexed="8"/>
      <name val="宋体"/>
      <charset val="134"/>
    </font>
    <font>
      <sz val="11"/>
      <color rgb="FF000000"/>
      <name val="Times New Roman"/>
      <charset val="134"/>
    </font>
    <font>
      <sz val="11"/>
      <color rgb="FF00B050"/>
      <name val="Times New Roman"/>
      <charset val="134"/>
    </font>
    <font>
      <sz val="11"/>
      <color rgb="FF00B050"/>
      <name val="宋体"/>
      <charset val="134"/>
    </font>
    <font>
      <b/>
      <sz val="11"/>
      <color rgb="FF00B050"/>
      <name val="宋体"/>
      <charset val="134"/>
    </font>
    <font>
      <sz val="11"/>
      <color rgb="FF339966"/>
      <name val="宋体"/>
      <charset val="134"/>
    </font>
    <font>
      <sz val="11"/>
      <color rgb="FF000000"/>
      <name val="宋体"/>
      <charset val="134"/>
    </font>
    <font>
      <sz val="16"/>
      <color rgb="FF000000"/>
      <name val="宋体"/>
      <charset val="134"/>
    </font>
    <font>
      <sz val="11"/>
      <name val="宋体"/>
      <charset val="134"/>
    </font>
    <font>
      <sz val="11"/>
      <color rgb="FF92D050"/>
      <name val="宋体"/>
      <charset val="134"/>
    </font>
    <font>
      <sz val="10"/>
      <name val="Arial"/>
      <charset val="134"/>
    </font>
    <font>
      <sz val="9"/>
      <color rgb="FF92D050"/>
      <name val="Arial"/>
      <charset val="134"/>
    </font>
    <font>
      <sz val="11"/>
      <color rgb="FF000000"/>
      <name val="Wingdings"/>
      <charset val="2"/>
    </font>
    <font>
      <sz val="11"/>
      <color rgb="FF1FB714"/>
      <name val="宋体"/>
      <charset val="134"/>
    </font>
    <font>
      <sz val="11"/>
      <color theme="1"/>
      <name val="宋体"/>
      <charset val="134"/>
    </font>
    <font>
      <sz val="11"/>
      <color rgb="FF000000"/>
      <name val="Wingdings 2"/>
      <charset val="2"/>
    </font>
    <font>
      <b/>
      <sz val="11"/>
      <color rgb="FF000000"/>
      <name val="宋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2"/>
      <color rgb="FF7F7F7F"/>
      <name val="宋体"/>
      <charset val="134"/>
      <scheme val="minor"/>
    </font>
    <font>
      <sz val="12"/>
      <color rgb="FF9C6500"/>
      <name val="宋体"/>
      <charset val="134"/>
      <scheme val="minor"/>
    </font>
    <font>
      <sz val="11"/>
      <color indexed="8"/>
      <name val="Arial"/>
      <charset val="134"/>
    </font>
    <font>
      <sz val="11"/>
      <color indexed="8"/>
      <name val="宋体"/>
      <charset val="134"/>
    </font>
    <font>
      <sz val="11"/>
      <color indexed="11"/>
      <name val="Calibri"/>
      <charset val="134"/>
    </font>
    <font>
      <sz val="11"/>
      <color indexed="11"/>
      <name val="宋体"/>
      <charset val="134"/>
    </font>
    <font>
      <b/>
      <sz val="11"/>
      <color indexed="10"/>
      <name val="宋体"/>
      <charset val="134"/>
    </font>
    <font>
      <sz val="11"/>
      <color indexed="21"/>
      <name val="宋体"/>
      <charset val="134"/>
    </font>
    <font>
      <sz val="11"/>
      <color indexed="10"/>
      <name val="宋体"/>
      <charset val="134"/>
    </font>
    <font>
      <sz val="11"/>
      <color indexed="57"/>
      <name val="宋体"/>
      <charset val="134"/>
    </font>
    <font>
      <sz val="11"/>
      <color indexed="10"/>
      <name val="Times New Roman"/>
      <charset val="134"/>
    </font>
    <font>
      <sz val="11"/>
      <color indexed="50"/>
      <name val="宋体"/>
      <charset val="134"/>
    </font>
    <font>
      <b/>
      <sz val="11"/>
      <color indexed="21"/>
      <name val="宋体"/>
      <charset val="134"/>
    </font>
    <font>
      <sz val="11"/>
      <color indexed="51"/>
      <name val="宋体"/>
      <charset val="134"/>
    </font>
    <font>
      <sz val="11"/>
      <color indexed="11"/>
      <name val="Times New Roman"/>
      <charset val="134"/>
    </font>
    <font>
      <sz val="11"/>
      <color indexed="50"/>
      <name val="Times New Roman"/>
      <charset val="134"/>
    </font>
    <font>
      <sz val="11"/>
      <color indexed="51"/>
      <name val="Times New Roman"/>
      <charset val="134"/>
    </font>
    <font>
      <sz val="11"/>
      <color indexed="21"/>
      <name val="Times New Roman"/>
      <charset val="134"/>
    </font>
    <font>
      <sz val="11"/>
      <color indexed="8"/>
      <name val="Calibri"/>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5" borderId="5" applyNumberFormat="0" applyAlignment="0" applyProtection="0">
      <alignment vertical="center"/>
    </xf>
    <xf numFmtId="0" fontId="29" fillId="6" borderId="6" applyNumberFormat="0" applyAlignment="0" applyProtection="0">
      <alignment vertical="center"/>
    </xf>
    <xf numFmtId="0" fontId="30" fillId="6" borderId="5" applyNumberFormat="0" applyAlignment="0" applyProtection="0">
      <alignment vertical="center"/>
    </xf>
    <xf numFmtId="0" fontId="31" fillId="7"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pplyNumberFormat="0" applyFill="0" applyBorder="0" applyAlignment="0" applyProtection="0"/>
    <xf numFmtId="0" fontId="40" fillId="35" borderId="0" applyNumberFormat="0" applyBorder="0" applyAlignment="0" applyProtection="0"/>
  </cellStyleXfs>
  <cellXfs count="66">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0" fillId="0" borderId="1" xfId="0" applyBorder="1">
      <alignment vertical="center"/>
    </xf>
    <xf numFmtId="0" fontId="9"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xf>
    <xf numFmtId="0" fontId="14"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vertical="center" wrapText="1"/>
    </xf>
    <xf numFmtId="0" fontId="4" fillId="0" borderId="0" xfId="0" applyFont="1">
      <alignment vertical="center"/>
    </xf>
    <xf numFmtId="0" fontId="14" fillId="0" borderId="0" xfId="0" applyFont="1" applyAlignment="1">
      <alignment vertical="center" wrapText="1"/>
    </xf>
    <xf numFmtId="49" fontId="0" fillId="0" borderId="0" xfId="0" applyNumberFormat="1">
      <alignment vertical="center"/>
    </xf>
    <xf numFmtId="0" fontId="14" fillId="0" borderId="0" xfId="0" applyFont="1">
      <alignment vertical="center"/>
    </xf>
    <xf numFmtId="0" fontId="11" fillId="0" borderId="0" xfId="0" applyFont="1" applyAlignment="1">
      <alignment horizontal="right"/>
    </xf>
    <xf numFmtId="0" fontId="11" fillId="0" borderId="0" xfId="0" applyFont="1" applyAlignment="1"/>
    <xf numFmtId="0" fontId="10" fillId="0" borderId="0" xfId="0" applyFont="1" applyAlignment="1">
      <alignment vertical="center" wrapText="1"/>
    </xf>
    <xf numFmtId="0" fontId="7" fillId="0" borderId="0" xfId="0" applyFont="1" applyAlignment="1">
      <alignment vertical="center" wrapText="1"/>
    </xf>
    <xf numFmtId="0" fontId="17" fillId="0" borderId="0" xfId="0" applyFont="1" applyAlignment="1">
      <alignment horizontal="center" vertical="center" wrapText="1"/>
    </xf>
    <xf numFmtId="0" fontId="7" fillId="0" borderId="0" xfId="0" applyFont="1">
      <alignment vertical="center"/>
    </xf>
    <xf numFmtId="49" fontId="0" fillId="0" borderId="0" xfId="0" applyNumberForma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18" fillId="0" borderId="0" xfId="0" applyFont="1" applyAlignment="1">
      <alignment vertical="center" wrapText="1"/>
    </xf>
    <xf numFmtId="49" fontId="7" fillId="0" borderId="0" xfId="0" applyNumberFormat="1" applyFont="1" applyAlignment="1">
      <alignment vertical="center" wrapText="1"/>
    </xf>
    <xf numFmtId="0" fontId="0" fillId="0" borderId="1" xfId="0" applyBorder="1">
      <alignment vertical="center"/>
    </xf>
    <xf numFmtId="0" fontId="10" fillId="0" borderId="1" xfId="0" applyFont="1" applyBorder="1" applyAlignment="1">
      <alignment horizontal="center" vertical="center"/>
    </xf>
    <xf numFmtId="0" fontId="4" fillId="0" borderId="1" xfId="0" applyFont="1" applyBorder="1">
      <alignment vertical="center"/>
    </xf>
    <xf numFmtId="49" fontId="0" fillId="0" borderId="1" xfId="0" applyNumberFormat="1" applyBorder="1">
      <alignment vertical="center"/>
    </xf>
    <xf numFmtId="0" fontId="12" fillId="0" borderId="1" xfId="0" applyFont="1" applyBorder="1" applyAlignment="1">
      <alignment horizontal="center" vertical="center"/>
    </xf>
    <xf numFmtId="49" fontId="0" fillId="3" borderId="1" xfId="0" applyNumberFormat="1" applyFill="1" applyBorder="1" applyAlignment="1">
      <alignment horizontal="center" vertical="center"/>
    </xf>
    <xf numFmtId="0" fontId="6" fillId="0" borderId="1" xfId="0" applyFont="1" applyBorder="1">
      <alignment vertical="center"/>
    </xf>
    <xf numFmtId="0" fontId="14" fillId="0" borderId="1" xfId="0" applyFont="1" applyBorder="1" applyAlignment="1">
      <alignment horizontal="center" vertical="center"/>
    </xf>
    <xf numFmtId="0" fontId="14" fillId="0" borderId="1" xfId="0" applyFont="1" applyBorder="1">
      <alignment vertical="center"/>
    </xf>
    <xf numFmtId="0" fontId="14" fillId="0" borderId="1" xfId="0" applyFont="1" applyBorder="1" applyAlignment="1">
      <alignment horizontal="center" vertical="center" wrapText="1"/>
    </xf>
    <xf numFmtId="0" fontId="10" fillId="0" borderId="1" xfId="0" applyFont="1" applyBorder="1" applyAlignment="1">
      <alignment vertical="center" wrapText="1"/>
    </xf>
    <xf numFmtId="0" fontId="14" fillId="0" borderId="1" xfId="0" applyFont="1" applyBorder="1" applyAlignment="1">
      <alignment vertical="center" wrapText="1"/>
    </xf>
    <xf numFmtId="0" fontId="18" fillId="3" borderId="1" xfId="0" applyFont="1" applyFill="1" applyBorder="1" applyAlignment="1">
      <alignment vertical="center" wrapText="1"/>
    </xf>
    <xf numFmtId="0" fontId="0" fillId="0" borderId="1" xfId="0"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说明文本" xfId="49"/>
    <cellStyle name="无色" xfId="50"/>
  </cellStyle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CC00"/>
      <color rgb="0099CC00"/>
      <color rgb="00008080"/>
      <color rgb="00339966"/>
      <color rgb="00EBF1DE"/>
      <color rgb="0092D050"/>
      <color rgb="00DD0806"/>
      <color rgb="001FB714"/>
      <color rgb="0000B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zoomScale="80" zoomScaleNormal="80" workbookViewId="0">
      <selection activeCell="R17" sqref="R17"/>
    </sheetView>
  </sheetViews>
  <sheetFormatPr defaultColWidth="8.775" defaultRowHeight="13.5"/>
  <cols>
    <col min="1" max="1" width="4.775" customWidth="1"/>
    <col min="2" max="2" width="11.25" customWidth="1"/>
    <col min="3" max="4" width="7.55833333333333" style="25" customWidth="1"/>
    <col min="5" max="6" width="11.775" customWidth="1"/>
    <col min="7" max="7" width="6.88333333333333" customWidth="1"/>
    <col min="8" max="8" width="12.8833333333333" customWidth="1"/>
    <col min="9" max="9" width="6.88333333333333" customWidth="1"/>
    <col min="10" max="10" width="7.96666666666667" customWidth="1"/>
    <col min="11" max="11" width="7.55833333333333" style="25" customWidth="1"/>
    <col min="12" max="12" width="21.7083333333333" customWidth="1"/>
  </cols>
  <sheetData>
    <row r="1" ht="27" spans="1:12">
      <c r="A1" s="1" t="s">
        <v>0</v>
      </c>
      <c r="B1" s="53" t="s">
        <v>1</v>
      </c>
      <c r="C1" s="1" t="s">
        <v>2</v>
      </c>
      <c r="D1" s="1" t="s">
        <v>3</v>
      </c>
      <c r="E1" s="1" t="s">
        <v>4</v>
      </c>
      <c r="F1" s="1" t="s">
        <v>5</v>
      </c>
      <c r="G1" s="1" t="s">
        <v>6</v>
      </c>
      <c r="H1" s="1" t="s">
        <v>7</v>
      </c>
      <c r="I1" s="1" t="s">
        <v>8</v>
      </c>
      <c r="J1" s="1" t="s">
        <v>9</v>
      </c>
      <c r="K1" s="1" t="s">
        <v>10</v>
      </c>
      <c r="L1" s="1" t="s">
        <v>11</v>
      </c>
    </row>
    <row r="2" ht="19.95" customHeight="1" spans="1:12">
      <c r="A2" s="4">
        <v>1</v>
      </c>
      <c r="B2" s="2" t="s">
        <v>12</v>
      </c>
      <c r="C2" s="6">
        <v>228063</v>
      </c>
      <c r="D2" s="2" t="s">
        <v>13</v>
      </c>
      <c r="E2" s="2" t="s">
        <v>12</v>
      </c>
      <c r="F2" s="2" t="s">
        <v>14</v>
      </c>
      <c r="G2" s="11">
        <v>81.1</v>
      </c>
      <c r="H2" s="2">
        <v>18851736689</v>
      </c>
      <c r="I2" s="11">
        <v>0</v>
      </c>
      <c r="J2" s="11">
        <v>250</v>
      </c>
      <c r="K2" s="6">
        <f t="shared" ref="K2:K31" si="0">G2+J2+I2*0.05</f>
        <v>331.1</v>
      </c>
      <c r="L2" s="17"/>
    </row>
    <row r="3" ht="19.95" customHeight="1" spans="1:12">
      <c r="A3" s="4">
        <v>2</v>
      </c>
      <c r="B3" s="2" t="s">
        <v>12</v>
      </c>
      <c r="C3" s="6">
        <v>238052</v>
      </c>
      <c r="D3" s="6" t="s">
        <v>15</v>
      </c>
      <c r="E3" s="6" t="s">
        <v>16</v>
      </c>
      <c r="F3" s="6" t="s">
        <v>14</v>
      </c>
      <c r="G3" s="54">
        <v>84.2</v>
      </c>
      <c r="H3" s="6">
        <v>15955926441</v>
      </c>
      <c r="I3" s="54">
        <v>10</v>
      </c>
      <c r="J3" s="54">
        <v>243.4</v>
      </c>
      <c r="K3" s="6">
        <f t="shared" si="0"/>
        <v>328.1</v>
      </c>
      <c r="L3" s="17"/>
    </row>
    <row r="4" ht="19.95" customHeight="1" spans="1:12">
      <c r="A4" s="4">
        <v>3</v>
      </c>
      <c r="B4" s="2" t="s">
        <v>12</v>
      </c>
      <c r="C4" s="6">
        <v>228068</v>
      </c>
      <c r="D4" s="6" t="s">
        <v>17</v>
      </c>
      <c r="E4" s="6" t="s">
        <v>16</v>
      </c>
      <c r="F4" s="6" t="s">
        <v>14</v>
      </c>
      <c r="G4" s="7">
        <v>80.1</v>
      </c>
      <c r="H4" s="6">
        <v>15951185949</v>
      </c>
      <c r="I4" s="7">
        <v>49</v>
      </c>
      <c r="J4" s="10">
        <v>226.2</v>
      </c>
      <c r="K4" s="6">
        <f t="shared" si="0"/>
        <v>308.75</v>
      </c>
      <c r="L4" s="17"/>
    </row>
    <row r="5" ht="19.95" customHeight="1" spans="1:12">
      <c r="A5" s="4">
        <v>4</v>
      </c>
      <c r="B5" s="2" t="s">
        <v>12</v>
      </c>
      <c r="C5" s="6">
        <v>228058</v>
      </c>
      <c r="D5" s="6" t="s">
        <v>18</v>
      </c>
      <c r="E5" s="6" t="s">
        <v>16</v>
      </c>
      <c r="F5" s="6" t="s">
        <v>14</v>
      </c>
      <c r="G5" s="10">
        <v>82.5</v>
      </c>
      <c r="H5" s="6">
        <v>18570145486</v>
      </c>
      <c r="I5" s="6">
        <v>0</v>
      </c>
      <c r="J5" s="10">
        <v>220.4</v>
      </c>
      <c r="K5" s="6">
        <f t="shared" si="0"/>
        <v>302.9</v>
      </c>
      <c r="L5" s="17"/>
    </row>
    <row r="6" ht="19.95" customHeight="1" spans="1:12">
      <c r="A6" s="4">
        <v>5</v>
      </c>
      <c r="B6" s="2" t="s">
        <v>12</v>
      </c>
      <c r="C6" s="6">
        <v>229260</v>
      </c>
      <c r="D6" s="6" t="s">
        <v>19</v>
      </c>
      <c r="E6" s="6" t="s">
        <v>16</v>
      </c>
      <c r="F6" s="6" t="s">
        <v>14</v>
      </c>
      <c r="G6" s="10">
        <v>76.9</v>
      </c>
      <c r="H6" s="6">
        <v>18863669939</v>
      </c>
      <c r="I6" s="6">
        <v>0</v>
      </c>
      <c r="J6" s="10">
        <v>226</v>
      </c>
      <c r="K6" s="6">
        <f t="shared" si="0"/>
        <v>302.9</v>
      </c>
      <c r="L6" s="17"/>
    </row>
    <row r="7" ht="19.95" customHeight="1" spans="1:12">
      <c r="A7" s="4">
        <v>6</v>
      </c>
      <c r="B7" s="2" t="s">
        <v>12</v>
      </c>
      <c r="C7" s="6">
        <v>228051</v>
      </c>
      <c r="D7" s="4" t="s">
        <v>20</v>
      </c>
      <c r="E7" s="4" t="s">
        <v>16</v>
      </c>
      <c r="F7" s="4" t="s">
        <v>14</v>
      </c>
      <c r="G7" s="5">
        <v>81.6</v>
      </c>
      <c r="H7" s="4">
        <v>13776627186</v>
      </c>
      <c r="I7" s="4">
        <v>0</v>
      </c>
      <c r="J7" s="5">
        <v>202.8</v>
      </c>
      <c r="K7" s="6">
        <f t="shared" si="0"/>
        <v>284.4</v>
      </c>
      <c r="L7" s="17"/>
    </row>
    <row r="8" ht="19.95" customHeight="1" spans="1:12">
      <c r="A8" s="4">
        <v>7</v>
      </c>
      <c r="B8" s="2" t="s">
        <v>12</v>
      </c>
      <c r="C8" s="6">
        <v>229256</v>
      </c>
      <c r="D8" s="6" t="s">
        <v>21</v>
      </c>
      <c r="E8" s="6" t="s">
        <v>16</v>
      </c>
      <c r="F8" s="6" t="s">
        <v>14</v>
      </c>
      <c r="G8" s="7">
        <v>79.5</v>
      </c>
      <c r="H8" s="6">
        <v>18306125719</v>
      </c>
      <c r="I8" s="6">
        <v>0</v>
      </c>
      <c r="J8" s="7">
        <v>195.4</v>
      </c>
      <c r="K8" s="6">
        <f t="shared" si="0"/>
        <v>274.9</v>
      </c>
      <c r="L8" s="17"/>
    </row>
    <row r="9" ht="19.95" customHeight="1" spans="1:12">
      <c r="A9" s="4">
        <v>8</v>
      </c>
      <c r="B9" s="2" t="s">
        <v>12</v>
      </c>
      <c r="C9" s="6">
        <v>228073</v>
      </c>
      <c r="D9" s="6" t="s">
        <v>22</v>
      </c>
      <c r="E9" s="6" t="s">
        <v>16</v>
      </c>
      <c r="F9" s="6" t="s">
        <v>14</v>
      </c>
      <c r="G9" s="8">
        <v>77.2</v>
      </c>
      <c r="H9" s="9" t="s">
        <v>23</v>
      </c>
      <c r="I9" s="8">
        <v>10</v>
      </c>
      <c r="J9" s="8">
        <v>142</v>
      </c>
      <c r="K9" s="6">
        <f t="shared" si="0"/>
        <v>219.7</v>
      </c>
      <c r="L9" s="17"/>
    </row>
    <row r="10" ht="19.95" customHeight="1" spans="1:12">
      <c r="A10" s="4">
        <v>9</v>
      </c>
      <c r="B10" s="2" t="s">
        <v>12</v>
      </c>
      <c r="C10" s="6">
        <v>238086</v>
      </c>
      <c r="D10" s="6" t="s">
        <v>24</v>
      </c>
      <c r="E10" s="6" t="s">
        <v>16</v>
      </c>
      <c r="F10" s="6" t="s">
        <v>14</v>
      </c>
      <c r="G10" s="54">
        <v>79.3</v>
      </c>
      <c r="H10" s="6">
        <v>15642892976</v>
      </c>
      <c r="I10" s="6">
        <v>0</v>
      </c>
      <c r="J10" s="54">
        <v>135</v>
      </c>
      <c r="K10" s="6">
        <f t="shared" si="0"/>
        <v>214.3</v>
      </c>
      <c r="L10" s="17"/>
    </row>
    <row r="11" ht="19.95" customHeight="1" spans="1:12">
      <c r="A11" s="4">
        <v>10</v>
      </c>
      <c r="B11" s="6" t="s">
        <v>14</v>
      </c>
      <c r="C11" s="6">
        <v>228048</v>
      </c>
      <c r="D11" s="6" t="s">
        <v>25</v>
      </c>
      <c r="E11" s="6" t="s">
        <v>16</v>
      </c>
      <c r="F11" s="6" t="s">
        <v>14</v>
      </c>
      <c r="G11" s="7">
        <v>79.8</v>
      </c>
      <c r="H11" s="6">
        <v>13912980633</v>
      </c>
      <c r="I11" s="7">
        <v>0</v>
      </c>
      <c r="J11" s="7">
        <v>133</v>
      </c>
      <c r="K11" s="6">
        <f t="shared" si="0"/>
        <v>212.8</v>
      </c>
      <c r="L11" s="17"/>
    </row>
    <row r="12" ht="19.95" customHeight="1" spans="1:12">
      <c r="A12" s="4">
        <v>11</v>
      </c>
      <c r="B12" s="6" t="s">
        <v>14</v>
      </c>
      <c r="C12" s="6">
        <v>258038</v>
      </c>
      <c r="D12" s="6" t="s">
        <v>26</v>
      </c>
      <c r="E12" s="17" t="s">
        <v>16</v>
      </c>
      <c r="F12" s="6" t="s">
        <v>14</v>
      </c>
      <c r="G12" s="17">
        <v>83.2</v>
      </c>
      <c r="H12" s="9">
        <v>17857508462</v>
      </c>
      <c r="I12" s="17">
        <v>0</v>
      </c>
      <c r="J12" s="59">
        <v>110</v>
      </c>
      <c r="K12" s="6">
        <f t="shared" si="0"/>
        <v>193.2</v>
      </c>
      <c r="L12" s="17"/>
    </row>
    <row r="13" ht="19.95" customHeight="1" spans="1:12">
      <c r="A13" s="4">
        <v>12</v>
      </c>
      <c r="B13" s="6" t="s">
        <v>14</v>
      </c>
      <c r="C13" s="6">
        <v>238059</v>
      </c>
      <c r="D13" s="6" t="s">
        <v>27</v>
      </c>
      <c r="E13" s="6" t="s">
        <v>16</v>
      </c>
      <c r="F13" s="6" t="s">
        <v>14</v>
      </c>
      <c r="G13" s="54">
        <v>79.5</v>
      </c>
      <c r="H13" s="6">
        <v>15952085806</v>
      </c>
      <c r="I13" s="6">
        <v>0</v>
      </c>
      <c r="J13" s="60">
        <v>111</v>
      </c>
      <c r="K13" s="6">
        <f t="shared" si="0"/>
        <v>190.5</v>
      </c>
      <c r="L13" s="17"/>
    </row>
    <row r="14" ht="19.95" customHeight="1" spans="1:12">
      <c r="A14" s="4">
        <v>13</v>
      </c>
      <c r="B14" s="6" t="s">
        <v>14</v>
      </c>
      <c r="C14" s="6">
        <v>248035</v>
      </c>
      <c r="D14" s="6" t="s">
        <v>28</v>
      </c>
      <c r="E14" s="6" t="s">
        <v>16</v>
      </c>
      <c r="F14" s="6" t="s">
        <v>14</v>
      </c>
      <c r="G14" s="55">
        <v>76.7</v>
      </c>
      <c r="H14" s="56" t="s">
        <v>29</v>
      </c>
      <c r="I14" s="17">
        <v>0</v>
      </c>
      <c r="J14" s="61">
        <v>109</v>
      </c>
      <c r="K14" s="6">
        <f t="shared" si="0"/>
        <v>185.7</v>
      </c>
      <c r="L14" s="17"/>
    </row>
    <row r="15" ht="19.95" customHeight="1" spans="1:12">
      <c r="A15" s="4">
        <v>14</v>
      </c>
      <c r="B15" s="53"/>
      <c r="C15" s="6">
        <v>248033</v>
      </c>
      <c r="D15" s="6" t="s">
        <v>30</v>
      </c>
      <c r="E15" s="6" t="s">
        <v>16</v>
      </c>
      <c r="F15" s="6" t="s">
        <v>14</v>
      </c>
      <c r="G15" s="55">
        <v>80.5</v>
      </c>
      <c r="H15" s="17">
        <v>18852018097</v>
      </c>
      <c r="I15" s="17">
        <v>17</v>
      </c>
      <c r="J15" s="61">
        <v>98</v>
      </c>
      <c r="K15" s="6">
        <f t="shared" si="0"/>
        <v>179.35</v>
      </c>
      <c r="L15" s="17"/>
    </row>
    <row r="16" ht="19.95" customHeight="1" spans="1:12">
      <c r="A16" s="4">
        <v>15</v>
      </c>
      <c r="B16" s="53"/>
      <c r="C16" s="6">
        <v>238044</v>
      </c>
      <c r="D16" s="6" t="s">
        <v>31</v>
      </c>
      <c r="E16" s="6" t="s">
        <v>16</v>
      </c>
      <c r="F16" s="6" t="s">
        <v>14</v>
      </c>
      <c r="G16" s="54">
        <v>75.5</v>
      </c>
      <c r="H16" s="6">
        <v>13955963181</v>
      </c>
      <c r="I16" s="6">
        <v>0</v>
      </c>
      <c r="J16" s="54">
        <v>100.8</v>
      </c>
      <c r="K16" s="6">
        <f t="shared" si="0"/>
        <v>176.3</v>
      </c>
      <c r="L16" s="17"/>
    </row>
    <row r="17" ht="19.95" customHeight="1" spans="1:12">
      <c r="A17" s="4">
        <v>16</v>
      </c>
      <c r="B17" s="53"/>
      <c r="C17" s="6">
        <v>239354</v>
      </c>
      <c r="D17" s="6" t="s">
        <v>32</v>
      </c>
      <c r="E17" s="6" t="s">
        <v>16</v>
      </c>
      <c r="F17" s="6" t="s">
        <v>14</v>
      </c>
      <c r="G17" s="54">
        <v>79.6</v>
      </c>
      <c r="H17" s="6">
        <v>15562284549</v>
      </c>
      <c r="I17" s="6"/>
      <c r="J17" s="62">
        <v>95.6</v>
      </c>
      <c r="K17" s="6">
        <f t="shared" si="0"/>
        <v>175.2</v>
      </c>
      <c r="L17" s="17"/>
    </row>
    <row r="18" ht="19.95" customHeight="1" spans="1:12">
      <c r="A18" s="4">
        <v>17</v>
      </c>
      <c r="B18" s="53"/>
      <c r="C18" s="6" t="s">
        <v>33</v>
      </c>
      <c r="D18" s="6" t="s">
        <v>34</v>
      </c>
      <c r="E18" s="6" t="s">
        <v>16</v>
      </c>
      <c r="F18" s="6" t="s">
        <v>14</v>
      </c>
      <c r="G18" s="55">
        <v>81.6</v>
      </c>
      <c r="H18" s="17">
        <v>15204126568</v>
      </c>
      <c r="I18" s="17">
        <v>0</v>
      </c>
      <c r="J18" s="61">
        <v>88</v>
      </c>
      <c r="K18" s="6">
        <f t="shared" si="0"/>
        <v>169.6</v>
      </c>
      <c r="L18" s="17"/>
    </row>
    <row r="19" ht="19.95" customHeight="1" spans="1:12">
      <c r="A19" s="4">
        <v>18</v>
      </c>
      <c r="B19" s="53"/>
      <c r="C19" s="6">
        <v>248706</v>
      </c>
      <c r="D19" s="6" t="s">
        <v>35</v>
      </c>
      <c r="E19" s="6" t="s">
        <v>16</v>
      </c>
      <c r="F19" s="6" t="s">
        <v>14</v>
      </c>
      <c r="G19" s="55">
        <v>78.8</v>
      </c>
      <c r="H19" s="17">
        <v>15806173508</v>
      </c>
      <c r="I19" s="63">
        <v>0</v>
      </c>
      <c r="J19" s="61">
        <v>84.6</v>
      </c>
      <c r="K19" s="6">
        <f t="shared" si="0"/>
        <v>163.4</v>
      </c>
      <c r="L19" s="17"/>
    </row>
    <row r="20" ht="19.95" customHeight="1" spans="1:12">
      <c r="A20" s="4">
        <v>19</v>
      </c>
      <c r="B20" s="53"/>
      <c r="C20" s="6">
        <v>238056</v>
      </c>
      <c r="D20" s="6" t="s">
        <v>36</v>
      </c>
      <c r="E20" s="6" t="s">
        <v>16</v>
      </c>
      <c r="F20" s="6" t="s">
        <v>14</v>
      </c>
      <c r="G20" s="54">
        <v>78.4</v>
      </c>
      <c r="H20" s="6">
        <v>15941945133</v>
      </c>
      <c r="I20" s="6">
        <v>0</v>
      </c>
      <c r="J20" s="54">
        <v>82</v>
      </c>
      <c r="K20" s="6">
        <f t="shared" si="0"/>
        <v>160.4</v>
      </c>
      <c r="L20" s="17"/>
    </row>
    <row r="21" ht="19.95" customHeight="1" spans="1:12">
      <c r="A21" s="4">
        <v>20</v>
      </c>
      <c r="B21" s="53"/>
      <c r="C21" s="6">
        <v>239355</v>
      </c>
      <c r="D21" s="6" t="s">
        <v>37</v>
      </c>
      <c r="E21" s="6" t="s">
        <v>16</v>
      </c>
      <c r="F21" s="6" t="s">
        <v>14</v>
      </c>
      <c r="G21" s="54">
        <v>80.3</v>
      </c>
      <c r="H21" s="6">
        <v>15605219861</v>
      </c>
      <c r="I21" s="54">
        <v>18</v>
      </c>
      <c r="J21" s="54">
        <v>76.6</v>
      </c>
      <c r="K21" s="6">
        <f t="shared" si="0"/>
        <v>157.8</v>
      </c>
      <c r="L21" s="17"/>
    </row>
    <row r="22" ht="19.95" customHeight="1" spans="1:12">
      <c r="A22" s="4">
        <v>21</v>
      </c>
      <c r="B22" s="53"/>
      <c r="C22" s="6">
        <v>228090</v>
      </c>
      <c r="D22" s="6" t="s">
        <v>38</v>
      </c>
      <c r="E22" s="6" t="s">
        <v>14</v>
      </c>
      <c r="F22" s="6" t="s">
        <v>16</v>
      </c>
      <c r="G22" s="7">
        <v>82.2</v>
      </c>
      <c r="H22" s="6">
        <v>15651831892</v>
      </c>
      <c r="I22" s="7">
        <v>12</v>
      </c>
      <c r="J22" s="7">
        <v>73.6</v>
      </c>
      <c r="K22" s="6">
        <f t="shared" si="0"/>
        <v>156.4</v>
      </c>
      <c r="L22" s="17"/>
    </row>
    <row r="23" ht="19.95" customHeight="1" spans="1:12">
      <c r="A23" s="4">
        <v>22</v>
      </c>
      <c r="B23" s="53"/>
      <c r="C23" s="6">
        <v>228067</v>
      </c>
      <c r="D23" s="6" t="s">
        <v>39</v>
      </c>
      <c r="E23" s="6" t="s">
        <v>16</v>
      </c>
      <c r="F23" s="6" t="s">
        <v>14</v>
      </c>
      <c r="G23" s="7">
        <v>83.2</v>
      </c>
      <c r="H23" s="6">
        <v>18852869392</v>
      </c>
      <c r="I23" s="7">
        <v>28</v>
      </c>
      <c r="J23" s="7">
        <v>69.6</v>
      </c>
      <c r="K23" s="6">
        <f t="shared" si="0"/>
        <v>154.2</v>
      </c>
      <c r="L23" s="17"/>
    </row>
    <row r="24" ht="19.95" customHeight="1" spans="1:12">
      <c r="A24" s="4">
        <v>23</v>
      </c>
      <c r="B24" s="53"/>
      <c r="C24" s="6">
        <v>228062</v>
      </c>
      <c r="D24" s="6" t="s">
        <v>40</v>
      </c>
      <c r="E24" s="6" t="s">
        <v>16</v>
      </c>
      <c r="F24" s="6" t="s">
        <v>14</v>
      </c>
      <c r="G24" s="7">
        <v>82.73</v>
      </c>
      <c r="H24" s="66" t="s">
        <v>41</v>
      </c>
      <c r="I24" s="6">
        <v>0</v>
      </c>
      <c r="J24" s="10">
        <v>65</v>
      </c>
      <c r="K24" s="6">
        <f t="shared" si="0"/>
        <v>147.73</v>
      </c>
      <c r="L24" s="17"/>
    </row>
    <row r="25" ht="19.95" customHeight="1" spans="1:12">
      <c r="A25" s="4">
        <v>24</v>
      </c>
      <c r="B25" s="53"/>
      <c r="C25" s="6">
        <v>248029</v>
      </c>
      <c r="D25" s="6" t="s">
        <v>42</v>
      </c>
      <c r="E25" s="6" t="s">
        <v>16</v>
      </c>
      <c r="F25" s="6" t="s">
        <v>14</v>
      </c>
      <c r="G25" s="55">
        <v>82.5</v>
      </c>
      <c r="H25" s="17">
        <v>15751001260</v>
      </c>
      <c r="I25" s="17">
        <v>0</v>
      </c>
      <c r="J25" s="61">
        <v>63.6</v>
      </c>
      <c r="K25" s="6">
        <f t="shared" si="0"/>
        <v>146.1</v>
      </c>
      <c r="L25" s="17"/>
    </row>
    <row r="26" ht="19.95" customHeight="1" spans="1:12">
      <c r="A26" s="4">
        <v>25</v>
      </c>
      <c r="B26" s="53"/>
      <c r="C26" s="6">
        <v>248037</v>
      </c>
      <c r="D26" s="6" t="s">
        <v>43</v>
      </c>
      <c r="E26" s="17" t="s">
        <v>16</v>
      </c>
      <c r="F26" s="17" t="s">
        <v>14</v>
      </c>
      <c r="G26" s="55">
        <v>79.4</v>
      </c>
      <c r="H26" s="17">
        <v>18296269457</v>
      </c>
      <c r="I26" s="61">
        <v>23</v>
      </c>
      <c r="J26" s="61">
        <v>61.2</v>
      </c>
      <c r="K26" s="6">
        <f t="shared" si="0"/>
        <v>141.75</v>
      </c>
      <c r="L26" s="17"/>
    </row>
    <row r="27" ht="19.95" customHeight="1" spans="1:12">
      <c r="A27" s="4">
        <v>26</v>
      </c>
      <c r="B27" s="53"/>
      <c r="C27" s="6">
        <v>248038</v>
      </c>
      <c r="D27" s="6" t="s">
        <v>44</v>
      </c>
      <c r="E27" s="6" t="s">
        <v>16</v>
      </c>
      <c r="F27" s="6" t="s">
        <v>14</v>
      </c>
      <c r="G27" s="55">
        <v>80.3</v>
      </c>
      <c r="H27" s="6">
        <v>17320236683</v>
      </c>
      <c r="I27" s="64">
        <v>20</v>
      </c>
      <c r="J27" s="60">
        <v>59.2</v>
      </c>
      <c r="K27" s="6">
        <f t="shared" si="0"/>
        <v>140.5</v>
      </c>
      <c r="L27" s="17"/>
    </row>
    <row r="28" ht="19.95" customHeight="1" spans="1:12">
      <c r="A28" s="4">
        <v>27</v>
      </c>
      <c r="B28" s="53"/>
      <c r="C28" s="6" t="s">
        <v>45</v>
      </c>
      <c r="D28" s="6" t="s">
        <v>46</v>
      </c>
      <c r="E28" s="6" t="s">
        <v>16</v>
      </c>
      <c r="F28" s="6" t="s">
        <v>14</v>
      </c>
      <c r="G28" s="57">
        <v>80.5</v>
      </c>
      <c r="H28" s="6">
        <v>15205172002</v>
      </c>
      <c r="I28" s="6">
        <v>0</v>
      </c>
      <c r="J28" s="54">
        <v>56</v>
      </c>
      <c r="K28" s="6">
        <f t="shared" si="0"/>
        <v>136.5</v>
      </c>
      <c r="L28" s="17"/>
    </row>
    <row r="29" ht="19.95" customHeight="1" spans="1:12">
      <c r="A29" s="4">
        <v>28</v>
      </c>
      <c r="B29" s="53"/>
      <c r="C29" s="6">
        <v>258017</v>
      </c>
      <c r="D29" s="6" t="s">
        <v>47</v>
      </c>
      <c r="E29" s="6" t="s">
        <v>16</v>
      </c>
      <c r="F29" s="6" t="s">
        <v>14</v>
      </c>
      <c r="G29" s="17">
        <v>79.09</v>
      </c>
      <c r="H29" s="9">
        <v>13641602128</v>
      </c>
      <c r="I29" s="17">
        <v>0</v>
      </c>
      <c r="J29" s="55">
        <v>48</v>
      </c>
      <c r="K29" s="6">
        <f t="shared" si="0"/>
        <v>127.09</v>
      </c>
      <c r="L29" s="17"/>
    </row>
    <row r="30" ht="19.95" customHeight="1" spans="1:12">
      <c r="A30" s="4">
        <v>29</v>
      </c>
      <c r="B30" s="53"/>
      <c r="C30" s="58" t="s">
        <v>48</v>
      </c>
      <c r="D30" s="58" t="s">
        <v>49</v>
      </c>
      <c r="E30" s="58" t="s">
        <v>16</v>
      </c>
      <c r="F30" s="58" t="s">
        <v>14</v>
      </c>
      <c r="G30" s="58">
        <v>82.36</v>
      </c>
      <c r="H30" s="58">
        <v>19822901965</v>
      </c>
      <c r="I30" s="58">
        <v>0</v>
      </c>
      <c r="J30" s="58">
        <v>30</v>
      </c>
      <c r="K30" s="58">
        <f t="shared" si="0"/>
        <v>112.36</v>
      </c>
      <c r="L30" s="65"/>
    </row>
    <row r="31" ht="19.95" customHeight="1" spans="1:12">
      <c r="A31" s="4">
        <v>30</v>
      </c>
      <c r="B31" s="53"/>
      <c r="C31" s="6">
        <v>249541</v>
      </c>
      <c r="D31" s="6" t="s">
        <v>50</v>
      </c>
      <c r="E31" s="6" t="s">
        <v>16</v>
      </c>
      <c r="F31" s="6" t="s">
        <v>14</v>
      </c>
      <c r="G31" s="55">
        <v>78.9</v>
      </c>
      <c r="H31" s="6">
        <v>15027630923</v>
      </c>
      <c r="I31" s="17">
        <v>0</v>
      </c>
      <c r="J31" s="60">
        <v>32</v>
      </c>
      <c r="K31" s="6">
        <f t="shared" si="0"/>
        <v>110.9</v>
      </c>
      <c r="L31" s="17"/>
    </row>
  </sheetData>
  <sortState ref="A2:L31">
    <sortCondition ref="K2:K31" descending="1"/>
  </sortState>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4"/>
  <sheetViews>
    <sheetView zoomScale="80" zoomScaleNormal="80" topLeftCell="A4" workbookViewId="0">
      <selection activeCell="F7" sqref="F7"/>
    </sheetView>
  </sheetViews>
  <sheetFormatPr defaultColWidth="9" defaultRowHeight="13.5"/>
  <cols>
    <col min="1" max="1" width="4.775" customWidth="1"/>
    <col min="2" max="3" width="7.55833333333333" customWidth="1"/>
    <col min="4" max="5" width="11.775" customWidth="1"/>
    <col min="6" max="6" width="9" customWidth="1"/>
    <col min="7" max="7" width="12.8833333333333" customWidth="1"/>
    <col min="8" max="9" width="6.88333333333333" customWidth="1"/>
    <col min="10" max="10" width="20.5583333333333" customWidth="1"/>
    <col min="11" max="11" width="100.666666666667" customWidth="1"/>
    <col min="12" max="12" width="25.6666666666667" customWidth="1"/>
    <col min="13" max="13" width="27.775" customWidth="1"/>
    <col min="14" max="14" width="15.6666666666667" customWidth="1"/>
    <col min="15" max="15" width="14.6666666666667" customWidth="1"/>
    <col min="16" max="16" width="19.6666666666667" customWidth="1"/>
    <col min="17" max="17" width="19.4416666666667" customWidth="1"/>
  </cols>
  <sheetData>
    <row r="1" s="24" customFormat="1" ht="57.75" customHeight="1" spans="1:18">
      <c r="A1" s="23" t="s">
        <v>0</v>
      </c>
      <c r="B1" s="23" t="s">
        <v>2</v>
      </c>
      <c r="C1" s="23" t="s">
        <v>3</v>
      </c>
      <c r="D1" s="23" t="s">
        <v>4</v>
      </c>
      <c r="E1" s="23" t="s">
        <v>5</v>
      </c>
      <c r="F1" s="23" t="s">
        <v>6</v>
      </c>
      <c r="G1" s="23" t="s">
        <v>7</v>
      </c>
      <c r="H1" s="23" t="s">
        <v>8</v>
      </c>
      <c r="I1" s="23" t="s">
        <v>9</v>
      </c>
      <c r="J1" s="23" t="s">
        <v>11</v>
      </c>
      <c r="K1" s="23" t="s">
        <v>51</v>
      </c>
      <c r="L1" s="23" t="s">
        <v>52</v>
      </c>
      <c r="M1" s="23" t="s">
        <v>53</v>
      </c>
      <c r="N1" s="23" t="s">
        <v>54</v>
      </c>
      <c r="O1" s="23" t="s">
        <v>55</v>
      </c>
      <c r="P1" s="23" t="s">
        <v>56</v>
      </c>
      <c r="Q1" s="23" t="s">
        <v>57</v>
      </c>
      <c r="R1" s="23" t="s">
        <v>58</v>
      </c>
    </row>
    <row r="2" s="37" customFormat="1" ht="100.95" customHeight="1" spans="1:17">
      <c r="A2" s="24" t="s">
        <v>59</v>
      </c>
      <c r="K2" s="45" t="s">
        <v>60</v>
      </c>
      <c r="L2" s="37" t="s">
        <v>61</v>
      </c>
      <c r="M2" s="45" t="s">
        <v>62</v>
      </c>
      <c r="N2" s="37" t="s">
        <v>63</v>
      </c>
      <c r="O2" s="37" t="s">
        <v>63</v>
      </c>
      <c r="P2" s="45" t="s">
        <v>64</v>
      </c>
      <c r="Q2" s="45" t="s">
        <v>65</v>
      </c>
    </row>
    <row r="3" s="37" customFormat="1" ht="49.2" customHeight="1" spans="1:13">
      <c r="A3" s="24"/>
      <c r="K3" s="30" t="s">
        <v>66</v>
      </c>
      <c r="L3" s="24"/>
      <c r="M3" s="24"/>
    </row>
    <row r="4" s="25" customFormat="1" ht="202.2" customHeight="1" spans="1:17">
      <c r="A4" s="25">
        <v>1</v>
      </c>
      <c r="B4" s="25" t="s">
        <v>67</v>
      </c>
      <c r="C4" s="25" t="s">
        <v>68</v>
      </c>
      <c r="D4" s="25" t="s">
        <v>16</v>
      </c>
      <c r="E4" s="25" t="s">
        <v>14</v>
      </c>
      <c r="F4" s="25">
        <v>82</v>
      </c>
      <c r="G4" s="25" t="s">
        <v>69</v>
      </c>
      <c r="H4" s="25">
        <v>35</v>
      </c>
      <c r="I4" s="25">
        <f>4+20</f>
        <v>24</v>
      </c>
      <c r="K4" s="29" t="s">
        <v>70</v>
      </c>
      <c r="L4" s="29" t="s">
        <v>71</v>
      </c>
      <c r="M4" s="29" t="s">
        <v>72</v>
      </c>
      <c r="N4" s="45" t="s">
        <v>73</v>
      </c>
      <c r="O4" s="45" t="s">
        <v>74</v>
      </c>
      <c r="P4" s="29" t="s">
        <v>75</v>
      </c>
      <c r="Q4" s="29" t="s">
        <v>76</v>
      </c>
    </row>
    <row r="5" ht="187.5" customHeight="1" spans="1:12">
      <c r="A5">
        <v>2</v>
      </c>
      <c r="B5">
        <v>258038</v>
      </c>
      <c r="C5" t="s">
        <v>26</v>
      </c>
      <c r="D5" t="s">
        <v>16</v>
      </c>
      <c r="E5" s="25" t="s">
        <v>14</v>
      </c>
      <c r="F5">
        <v>83.2</v>
      </c>
      <c r="G5" s="48">
        <v>17857508462</v>
      </c>
      <c r="H5">
        <v>0</v>
      </c>
      <c r="I5" s="49">
        <v>110</v>
      </c>
      <c r="K5" s="45" t="s">
        <v>77</v>
      </c>
      <c r="L5" s="37">
        <v>1</v>
      </c>
    </row>
    <row r="6" ht="106.95" customHeight="1" spans="1:17">
      <c r="A6">
        <v>3</v>
      </c>
      <c r="B6" s="48" t="s">
        <v>48</v>
      </c>
      <c r="C6" s="25" t="s">
        <v>49</v>
      </c>
      <c r="D6" s="25" t="s">
        <v>16</v>
      </c>
      <c r="E6" s="25" t="s">
        <v>14</v>
      </c>
      <c r="F6" s="25">
        <v>82.36</v>
      </c>
      <c r="G6" s="48">
        <v>19822901965</v>
      </c>
      <c r="H6">
        <v>0</v>
      </c>
      <c r="I6" s="50">
        <v>30</v>
      </c>
      <c r="J6" s="51" t="s">
        <v>78</v>
      </c>
      <c r="K6" s="52" t="s">
        <v>79</v>
      </c>
      <c r="Q6" s="45" t="s">
        <v>80</v>
      </c>
    </row>
    <row r="7" ht="105" customHeight="1" spans="1:11">
      <c r="A7">
        <v>4</v>
      </c>
      <c r="B7">
        <v>258017</v>
      </c>
      <c r="C7" t="s">
        <v>47</v>
      </c>
      <c r="D7" s="25" t="s">
        <v>16</v>
      </c>
      <c r="E7" s="25" t="s">
        <v>14</v>
      </c>
      <c r="F7">
        <v>79.09</v>
      </c>
      <c r="G7" s="48">
        <v>13641602128</v>
      </c>
      <c r="H7">
        <v>0</v>
      </c>
      <c r="I7" s="38">
        <v>48</v>
      </c>
      <c r="K7" s="45" t="s">
        <v>81</v>
      </c>
    </row>
    <row r="8" ht="21" customHeight="1" spans="15:15">
      <c r="O8" s="37"/>
    </row>
    <row r="18" spans="12:13">
      <c r="L18" s="37"/>
      <c r="M18" s="37"/>
    </row>
    <row r="34" spans="17:17">
      <c r="Q34" s="37"/>
    </row>
  </sheetData>
  <mergeCells count="2">
    <mergeCell ref="K3:M3"/>
    <mergeCell ref="A2:A3"/>
  </mergeCells>
  <pageMargins left="0.698611111111111" right="0.698611111111111" top="0.75" bottom="0.75" header="0.3" footer="0.3"/>
  <pageSetup paperSize="9" orientation="portrait" horizontalDpi="1200" verticalDpi="12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opLeftCell="A4" workbookViewId="0">
      <selection activeCell="H11" sqref="H11"/>
    </sheetView>
  </sheetViews>
  <sheetFormatPr defaultColWidth="9.21666666666667" defaultRowHeight="13.5"/>
  <cols>
    <col min="1" max="1" width="4.775" customWidth="1"/>
    <col min="2" max="3" width="7.55833333333333" customWidth="1"/>
    <col min="4" max="5" width="11.775" customWidth="1"/>
    <col min="6" max="6" width="9" customWidth="1"/>
    <col min="7" max="7" width="12.8833333333333" customWidth="1"/>
    <col min="8" max="9" width="6.88333333333333" customWidth="1"/>
    <col min="10" max="10" width="72.5583333333333" customWidth="1"/>
    <col min="11" max="11" width="223.666666666667" customWidth="1"/>
    <col min="12" max="12" width="41.6666666666667" customWidth="1"/>
    <col min="13" max="13" width="173.666666666667" customWidth="1"/>
    <col min="14" max="14" width="34.6666666666667" customWidth="1"/>
    <col min="15" max="15" width="107.108333333333" customWidth="1"/>
    <col min="16" max="16" width="97" customWidth="1"/>
    <col min="17" max="17" width="108.666666666667" customWidth="1"/>
    <col min="18" max="18" width="143.333333333333" customWidth="1"/>
  </cols>
  <sheetData>
    <row r="1" ht="79.95" customHeight="1" spans="1:18">
      <c r="A1" s="23" t="s">
        <v>0</v>
      </c>
      <c r="B1" s="23" t="s">
        <v>2</v>
      </c>
      <c r="C1" s="23" t="s">
        <v>3</v>
      </c>
      <c r="D1" s="23" t="s">
        <v>4</v>
      </c>
      <c r="E1" s="23" t="s">
        <v>5</v>
      </c>
      <c r="F1" s="23" t="s">
        <v>6</v>
      </c>
      <c r="G1" s="23" t="s">
        <v>7</v>
      </c>
      <c r="H1" s="23" t="s">
        <v>8</v>
      </c>
      <c r="I1" s="23" t="s">
        <v>9</v>
      </c>
      <c r="J1" s="23" t="s">
        <v>11</v>
      </c>
      <c r="K1" s="23" t="s">
        <v>51</v>
      </c>
      <c r="L1" s="23" t="s">
        <v>52</v>
      </c>
      <c r="M1" s="23" t="s">
        <v>53</v>
      </c>
      <c r="N1" s="23" t="s">
        <v>54</v>
      </c>
      <c r="O1" s="23" t="s">
        <v>55</v>
      </c>
      <c r="P1" s="23" t="s">
        <v>56</v>
      </c>
      <c r="Q1" s="23" t="s">
        <v>57</v>
      </c>
      <c r="R1" s="23" t="s">
        <v>58</v>
      </c>
    </row>
    <row r="2" ht="79.95" customHeight="1" spans="1:18">
      <c r="A2" s="24" t="s">
        <v>59</v>
      </c>
      <c r="B2" s="37"/>
      <c r="C2" s="37"/>
      <c r="D2" s="37"/>
      <c r="E2" s="37"/>
      <c r="F2" s="37"/>
      <c r="G2" s="37"/>
      <c r="H2" s="37"/>
      <c r="I2" s="37"/>
      <c r="J2" s="37"/>
      <c r="K2" s="45" t="s">
        <v>60</v>
      </c>
      <c r="L2" s="37" t="s">
        <v>61</v>
      </c>
      <c r="M2" s="45" t="s">
        <v>62</v>
      </c>
      <c r="N2" s="37" t="s">
        <v>63</v>
      </c>
      <c r="O2" s="37" t="s">
        <v>63</v>
      </c>
      <c r="P2" s="45" t="s">
        <v>64</v>
      </c>
      <c r="Q2" s="45" t="s">
        <v>65</v>
      </c>
      <c r="R2" s="37"/>
    </row>
    <row r="3" ht="79.95" customHeight="1" spans="1:18">
      <c r="A3" s="24"/>
      <c r="B3" s="37"/>
      <c r="C3" s="37"/>
      <c r="D3" s="37"/>
      <c r="E3" s="37"/>
      <c r="F3" s="37"/>
      <c r="G3" s="37"/>
      <c r="H3" s="37"/>
      <c r="I3" s="37"/>
      <c r="J3" s="37"/>
      <c r="K3" s="30" t="s">
        <v>66</v>
      </c>
      <c r="L3" s="24"/>
      <c r="M3" s="24"/>
      <c r="N3" s="37"/>
      <c r="O3" s="37"/>
      <c r="P3" s="37"/>
      <c r="Q3" s="37"/>
      <c r="R3" s="37"/>
    </row>
    <row r="4" ht="79.95" customHeight="1" spans="1:18">
      <c r="A4" s="25">
        <v>1</v>
      </c>
      <c r="B4" s="25" t="s">
        <v>67</v>
      </c>
      <c r="C4" s="25" t="s">
        <v>68</v>
      </c>
      <c r="D4" s="25" t="s">
        <v>16</v>
      </c>
      <c r="E4" s="25" t="s">
        <v>14</v>
      </c>
      <c r="F4" s="25">
        <v>82</v>
      </c>
      <c r="G4" s="25" t="s">
        <v>69</v>
      </c>
      <c r="H4" s="25">
        <v>35</v>
      </c>
      <c r="I4" s="25">
        <f>4+20</f>
        <v>24</v>
      </c>
      <c r="J4" s="25"/>
      <c r="K4" s="29" t="s">
        <v>70</v>
      </c>
      <c r="L4" s="29" t="s">
        <v>71</v>
      </c>
      <c r="M4" s="29" t="s">
        <v>72</v>
      </c>
      <c r="N4" s="45" t="s">
        <v>73</v>
      </c>
      <c r="O4" s="45" t="s">
        <v>74</v>
      </c>
      <c r="P4" s="29" t="s">
        <v>75</v>
      </c>
      <c r="Q4" s="29" t="s">
        <v>76</v>
      </c>
      <c r="R4" s="25"/>
    </row>
    <row r="5" ht="79.95" customHeight="1" spans="1:17">
      <c r="A5">
        <v>2</v>
      </c>
      <c r="B5">
        <v>248038</v>
      </c>
      <c r="C5" t="s">
        <v>44</v>
      </c>
      <c r="D5" s="25" t="s">
        <v>16</v>
      </c>
      <c r="E5" s="25" t="s">
        <v>14</v>
      </c>
      <c r="F5" s="38">
        <v>80.3</v>
      </c>
      <c r="G5" s="25">
        <v>17320236683</v>
      </c>
      <c r="H5" s="39">
        <v>20</v>
      </c>
      <c r="I5" s="32">
        <v>59.2</v>
      </c>
      <c r="J5" t="s">
        <v>82</v>
      </c>
      <c r="K5" s="46" t="s">
        <v>83</v>
      </c>
      <c r="Q5" s="29" t="s">
        <v>84</v>
      </c>
    </row>
    <row r="6" ht="79.95" customHeight="1" spans="1:17">
      <c r="A6">
        <v>3</v>
      </c>
      <c r="B6">
        <v>248035</v>
      </c>
      <c r="C6" t="s">
        <v>28</v>
      </c>
      <c r="D6" s="25" t="s">
        <v>16</v>
      </c>
      <c r="E6" s="25" t="s">
        <v>14</v>
      </c>
      <c r="F6" s="38">
        <v>76.7</v>
      </c>
      <c r="G6" s="40" t="s">
        <v>29</v>
      </c>
      <c r="H6">
        <v>0</v>
      </c>
      <c r="I6" s="41">
        <v>109</v>
      </c>
      <c r="J6" s="45" t="s">
        <v>85</v>
      </c>
      <c r="K6" s="45" t="s">
        <v>86</v>
      </c>
      <c r="M6" s="45" t="s">
        <v>87</v>
      </c>
      <c r="Q6" s="45" t="s">
        <v>88</v>
      </c>
    </row>
    <row r="7" ht="79.95" customHeight="1" spans="1:11">
      <c r="A7">
        <v>4</v>
      </c>
      <c r="B7">
        <v>249541</v>
      </c>
      <c r="C7" t="s">
        <v>50</v>
      </c>
      <c r="D7" s="25" t="s">
        <v>16</v>
      </c>
      <c r="E7" s="25" t="s">
        <v>14</v>
      </c>
      <c r="F7" s="38">
        <v>78.9</v>
      </c>
      <c r="G7" s="25">
        <v>15027630923</v>
      </c>
      <c r="H7">
        <v>0</v>
      </c>
      <c r="I7" s="32">
        <v>32</v>
      </c>
      <c r="K7" s="45" t="s">
        <v>89</v>
      </c>
    </row>
    <row r="8" ht="79.95" customHeight="1" spans="1:18">
      <c r="A8">
        <v>5</v>
      </c>
      <c r="B8">
        <v>248037</v>
      </c>
      <c r="C8" t="s">
        <v>43</v>
      </c>
      <c r="D8" t="s">
        <v>16</v>
      </c>
      <c r="E8" t="s">
        <v>14</v>
      </c>
      <c r="F8" s="38">
        <v>79.4</v>
      </c>
      <c r="G8">
        <v>18296269457</v>
      </c>
      <c r="H8" s="41">
        <v>23</v>
      </c>
      <c r="I8" s="41">
        <v>61.2</v>
      </c>
      <c r="J8" s="47" t="s">
        <v>90</v>
      </c>
      <c r="K8" s="45" t="s">
        <v>91</v>
      </c>
      <c r="M8" s="45" t="s">
        <v>92</v>
      </c>
      <c r="O8" s="45" t="s">
        <v>93</v>
      </c>
      <c r="P8" s="45" t="s">
        <v>94</v>
      </c>
      <c r="Q8" s="45" t="s">
        <v>95</v>
      </c>
      <c r="R8" s="45" t="s">
        <v>96</v>
      </c>
    </row>
    <row r="9" ht="79.95" customHeight="1" spans="1:16">
      <c r="A9">
        <v>6</v>
      </c>
      <c r="B9" s="42" t="s">
        <v>33</v>
      </c>
      <c r="C9" s="43" t="s">
        <v>34</v>
      </c>
      <c r="D9" s="25" t="s">
        <v>16</v>
      </c>
      <c r="E9" s="25" t="s">
        <v>14</v>
      </c>
      <c r="F9" s="38">
        <v>81.6</v>
      </c>
      <c r="G9">
        <v>15204126568</v>
      </c>
      <c r="H9">
        <v>0</v>
      </c>
      <c r="I9" s="41">
        <v>88</v>
      </c>
      <c r="K9" s="29" t="s">
        <v>97</v>
      </c>
      <c r="P9" s="47" t="s">
        <v>98</v>
      </c>
    </row>
    <row r="10" ht="79.95" customHeight="1" spans="1:17">
      <c r="A10">
        <v>7</v>
      </c>
      <c r="B10" s="34">
        <v>248706</v>
      </c>
      <c r="C10" t="s">
        <v>35</v>
      </c>
      <c r="D10" s="25" t="s">
        <v>16</v>
      </c>
      <c r="E10" s="25" t="s">
        <v>14</v>
      </c>
      <c r="F10" s="38">
        <v>78.8</v>
      </c>
      <c r="G10">
        <v>15806173508</v>
      </c>
      <c r="H10" s="44">
        <v>0</v>
      </c>
      <c r="I10" s="41">
        <v>84.6</v>
      </c>
      <c r="J10" s="45" t="s">
        <v>99</v>
      </c>
      <c r="K10" s="45" t="s">
        <v>100</v>
      </c>
      <c r="L10" s="45" t="s">
        <v>101</v>
      </c>
      <c r="M10" s="47"/>
      <c r="N10" s="45" t="s">
        <v>102</v>
      </c>
      <c r="O10" s="45"/>
      <c r="P10" s="47"/>
      <c r="Q10" s="45" t="s">
        <v>103</v>
      </c>
    </row>
    <row r="11" ht="79.95" customHeight="1" spans="1:18">
      <c r="A11">
        <v>8</v>
      </c>
      <c r="B11">
        <v>248033</v>
      </c>
      <c r="C11" t="s">
        <v>30</v>
      </c>
      <c r="D11" s="25" t="s">
        <v>16</v>
      </c>
      <c r="E11" s="25" t="s">
        <v>14</v>
      </c>
      <c r="F11" s="38">
        <v>80.5</v>
      </c>
      <c r="G11">
        <v>18852018097</v>
      </c>
      <c r="H11" s="38">
        <v>17</v>
      </c>
      <c r="I11" s="41">
        <v>98</v>
      </c>
      <c r="K11" s="45" t="s">
        <v>104</v>
      </c>
      <c r="O11" s="47" t="s">
        <v>105</v>
      </c>
      <c r="R11" t="s">
        <v>106</v>
      </c>
    </row>
    <row r="12" ht="79.95" customHeight="1" spans="1:17">
      <c r="A12">
        <v>9</v>
      </c>
      <c r="B12">
        <v>248029</v>
      </c>
      <c r="C12" t="s">
        <v>42</v>
      </c>
      <c r="D12" s="25" t="s">
        <v>16</v>
      </c>
      <c r="E12" s="25" t="s">
        <v>14</v>
      </c>
      <c r="F12" s="38">
        <v>82.5</v>
      </c>
      <c r="G12">
        <v>15751001260</v>
      </c>
      <c r="H12">
        <v>0</v>
      </c>
      <c r="I12" s="41">
        <v>63.6</v>
      </c>
      <c r="K12" s="29" t="s">
        <v>107</v>
      </c>
      <c r="L12" s="29" t="s">
        <v>108</v>
      </c>
      <c r="M12" s="29" t="s">
        <v>109</v>
      </c>
      <c r="N12" s="45" t="s">
        <v>110</v>
      </c>
      <c r="O12" s="45" t="s">
        <v>111</v>
      </c>
      <c r="Q12" s="45" t="s">
        <v>112</v>
      </c>
    </row>
  </sheetData>
  <mergeCells count="2">
    <mergeCell ref="K3:M3"/>
    <mergeCell ref="A2:A3"/>
  </mergeCells>
  <pageMargins left="0.698611111111111" right="0.698611111111111" top="0.75" bottom="0.75" header="0.3" footer="0.3"/>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20" zoomScaleNormal="120" topLeftCell="A4" workbookViewId="0">
      <selection activeCell="D7" sqref="D7"/>
    </sheetView>
  </sheetViews>
  <sheetFormatPr defaultColWidth="9.21666666666667" defaultRowHeight="13.5"/>
  <cols>
    <col min="1" max="1" width="4.775" customWidth="1"/>
    <col min="2" max="3" width="7.55833333333333" customWidth="1"/>
    <col min="4" max="5" width="11.775" customWidth="1"/>
    <col min="6" max="6" width="9" customWidth="1"/>
    <col min="7" max="7" width="12.775" customWidth="1"/>
    <col min="8" max="8" width="6.88333333333333" customWidth="1"/>
    <col min="9" max="9" width="13.6666666666667" customWidth="1"/>
    <col min="10" max="10" width="23" customWidth="1"/>
    <col min="11" max="11" width="216.666666666667" customWidth="1"/>
    <col min="12" max="12" width="46.6666666666667" customWidth="1"/>
    <col min="13" max="13" width="84.6666666666667" customWidth="1"/>
    <col min="14" max="14" width="53.6666666666667" customWidth="1"/>
    <col min="15" max="15" width="9" customWidth="1"/>
    <col min="16" max="16" width="50.6666666666667" customWidth="1"/>
    <col min="17" max="17" width="91.6666666666667" customWidth="1"/>
    <col min="18" max="18" width="19.6666666666667" customWidth="1"/>
  </cols>
  <sheetData>
    <row r="1" ht="79.95" customHeight="1" spans="1:18">
      <c r="A1" s="23" t="s">
        <v>0</v>
      </c>
      <c r="B1" s="23" t="s">
        <v>2</v>
      </c>
      <c r="C1" s="23" t="s">
        <v>3</v>
      </c>
      <c r="D1" s="23" t="s">
        <v>4</v>
      </c>
      <c r="E1" s="23" t="s">
        <v>5</v>
      </c>
      <c r="F1" s="23" t="s">
        <v>6</v>
      </c>
      <c r="G1" s="23" t="s">
        <v>7</v>
      </c>
      <c r="H1" s="23" t="s">
        <v>8</v>
      </c>
      <c r="I1" s="23" t="s">
        <v>9</v>
      </c>
      <c r="J1" s="23" t="s">
        <v>11</v>
      </c>
      <c r="K1" s="23" t="s">
        <v>51</v>
      </c>
      <c r="L1" s="23" t="s">
        <v>52</v>
      </c>
      <c r="M1" s="23" t="s">
        <v>53</v>
      </c>
      <c r="N1" s="23" t="s">
        <v>54</v>
      </c>
      <c r="O1" s="23" t="s">
        <v>55</v>
      </c>
      <c r="P1" s="23" t="s">
        <v>56</v>
      </c>
      <c r="Q1" s="23" t="s">
        <v>57</v>
      </c>
      <c r="R1" s="23" t="s">
        <v>58</v>
      </c>
    </row>
    <row r="2" ht="79.95" customHeight="1" spans="1:18">
      <c r="A2" s="24" t="s">
        <v>59</v>
      </c>
      <c r="B2" s="24"/>
      <c r="C2" s="24"/>
      <c r="D2" s="24"/>
      <c r="E2" s="24"/>
      <c r="F2" s="24"/>
      <c r="G2" s="24"/>
      <c r="H2" s="24"/>
      <c r="I2" s="24"/>
      <c r="J2" s="24"/>
      <c r="K2" s="29" t="s">
        <v>60</v>
      </c>
      <c r="L2" s="24" t="s">
        <v>61</v>
      </c>
      <c r="M2" s="29" t="s">
        <v>62</v>
      </c>
      <c r="N2" s="24" t="s">
        <v>63</v>
      </c>
      <c r="O2" s="24" t="s">
        <v>63</v>
      </c>
      <c r="P2" s="29" t="s">
        <v>64</v>
      </c>
      <c r="Q2" s="29" t="s">
        <v>65</v>
      </c>
      <c r="R2" s="24"/>
    </row>
    <row r="3" ht="79.95" customHeight="1" spans="1:18">
      <c r="A3" s="24"/>
      <c r="B3" s="24"/>
      <c r="C3" s="24"/>
      <c r="D3" s="24"/>
      <c r="E3" s="24"/>
      <c r="F3" s="24"/>
      <c r="G3" s="24"/>
      <c r="H3" s="24"/>
      <c r="I3" s="24"/>
      <c r="J3" s="24"/>
      <c r="K3" s="30" t="s">
        <v>66</v>
      </c>
      <c r="L3" s="24"/>
      <c r="M3" s="24"/>
      <c r="N3" s="24"/>
      <c r="O3" s="24"/>
      <c r="P3" s="24"/>
      <c r="Q3" s="24"/>
      <c r="R3" s="24"/>
    </row>
    <row r="4" ht="79.95" customHeight="1" spans="1:18">
      <c r="A4" s="25">
        <v>1</v>
      </c>
      <c r="B4" s="25">
        <v>238052</v>
      </c>
      <c r="C4" s="25" t="s">
        <v>15</v>
      </c>
      <c r="D4" s="25" t="s">
        <v>16</v>
      </c>
      <c r="E4" s="25" t="s">
        <v>14</v>
      </c>
      <c r="F4" s="26">
        <v>84.2</v>
      </c>
      <c r="G4" s="25">
        <v>15955926441</v>
      </c>
      <c r="H4" s="26">
        <v>10</v>
      </c>
      <c r="I4" s="26">
        <v>243.4</v>
      </c>
      <c r="J4" s="29" t="s">
        <v>113</v>
      </c>
      <c r="K4" s="29" t="s">
        <v>114</v>
      </c>
      <c r="L4" s="29" t="s">
        <v>115</v>
      </c>
      <c r="M4" s="29"/>
      <c r="N4" s="29"/>
      <c r="O4" s="29"/>
      <c r="P4" s="29"/>
      <c r="Q4" s="29" t="s">
        <v>116</v>
      </c>
      <c r="R4" s="29" t="s">
        <v>117</v>
      </c>
    </row>
    <row r="5" ht="79.95" customHeight="1" spans="1:18">
      <c r="A5" s="25">
        <v>2</v>
      </c>
      <c r="B5" s="25">
        <v>239355</v>
      </c>
      <c r="C5" s="25" t="s">
        <v>37</v>
      </c>
      <c r="D5" s="25" t="s">
        <v>16</v>
      </c>
      <c r="E5" s="25" t="s">
        <v>14</v>
      </c>
      <c r="F5" s="26">
        <v>80.3</v>
      </c>
      <c r="G5" s="25">
        <v>15605219861</v>
      </c>
      <c r="H5" s="26">
        <v>18</v>
      </c>
      <c r="I5" s="26">
        <v>76.6</v>
      </c>
      <c r="J5" s="25" t="s">
        <v>118</v>
      </c>
      <c r="K5" s="29" t="s">
        <v>119</v>
      </c>
      <c r="L5" s="25"/>
      <c r="M5" s="29" t="s">
        <v>120</v>
      </c>
      <c r="N5" s="25"/>
      <c r="O5" s="25"/>
      <c r="P5" s="29" t="s">
        <v>121</v>
      </c>
      <c r="Q5" s="29" t="s">
        <v>122</v>
      </c>
      <c r="R5" s="29" t="s">
        <v>123</v>
      </c>
    </row>
    <row r="6" ht="79.95" customHeight="1" spans="1:18">
      <c r="A6" s="25">
        <v>3</v>
      </c>
      <c r="B6" s="27" t="s">
        <v>45</v>
      </c>
      <c r="C6" s="27" t="s">
        <v>46</v>
      </c>
      <c r="D6" s="25" t="s">
        <v>16</v>
      </c>
      <c r="E6" s="25" t="s">
        <v>14</v>
      </c>
      <c r="F6" s="28">
        <v>80.5</v>
      </c>
      <c r="G6" s="25">
        <v>15205172002</v>
      </c>
      <c r="H6" s="25">
        <v>0</v>
      </c>
      <c r="I6" s="26">
        <v>56</v>
      </c>
      <c r="J6" s="25"/>
      <c r="K6" s="31" t="s">
        <v>124</v>
      </c>
      <c r="L6" s="24"/>
      <c r="M6" s="25"/>
      <c r="N6" s="29" t="s">
        <v>125</v>
      </c>
      <c r="O6" s="24"/>
      <c r="P6" s="24"/>
      <c r="Q6" s="36" t="s">
        <v>126</v>
      </c>
      <c r="R6" s="25"/>
    </row>
    <row r="7" ht="79.95" customHeight="1" spans="1:18">
      <c r="A7" s="25">
        <v>4</v>
      </c>
      <c r="B7" s="25">
        <v>238059</v>
      </c>
      <c r="C7" s="25" t="s">
        <v>27</v>
      </c>
      <c r="D7" s="25" t="s">
        <v>16</v>
      </c>
      <c r="E7" s="25" t="s">
        <v>14</v>
      </c>
      <c r="F7" s="26">
        <v>79.5</v>
      </c>
      <c r="G7" s="25">
        <v>15952085806</v>
      </c>
      <c r="H7" s="25">
        <v>0</v>
      </c>
      <c r="I7" s="32">
        <v>111</v>
      </c>
      <c r="J7" s="25"/>
      <c r="K7" s="29" t="s">
        <v>127</v>
      </c>
      <c r="L7" s="29" t="s">
        <v>128</v>
      </c>
      <c r="M7" s="29" t="s">
        <v>129</v>
      </c>
      <c r="N7" s="33" t="s">
        <v>130</v>
      </c>
      <c r="O7" s="24"/>
      <c r="P7" s="29" t="s">
        <v>131</v>
      </c>
      <c r="Q7" s="29" t="s">
        <v>132</v>
      </c>
      <c r="R7" s="25"/>
    </row>
    <row r="8" ht="79.95" customHeight="1" spans="1:18">
      <c r="A8" s="25">
        <v>5</v>
      </c>
      <c r="B8" s="25">
        <v>238086</v>
      </c>
      <c r="C8" s="25" t="s">
        <v>24</v>
      </c>
      <c r="D8" s="25" t="s">
        <v>16</v>
      </c>
      <c r="E8" s="25" t="s">
        <v>14</v>
      </c>
      <c r="F8" s="26">
        <v>79.3</v>
      </c>
      <c r="G8" s="25">
        <v>15642892976</v>
      </c>
      <c r="H8" s="25">
        <v>0</v>
      </c>
      <c r="I8" s="26">
        <v>135</v>
      </c>
      <c r="J8" s="34" t="s">
        <v>133</v>
      </c>
      <c r="K8" s="29" t="s">
        <v>134</v>
      </c>
      <c r="L8" s="25"/>
      <c r="M8" s="25"/>
      <c r="N8" s="25"/>
      <c r="O8" s="25"/>
      <c r="P8" s="25"/>
      <c r="Q8" s="25"/>
      <c r="R8" s="25"/>
    </row>
    <row r="9" ht="79.95" customHeight="1" spans="1:18">
      <c r="A9" s="25">
        <v>6</v>
      </c>
      <c r="B9" s="25">
        <v>239354</v>
      </c>
      <c r="C9" s="25" t="s">
        <v>32</v>
      </c>
      <c r="D9" s="25" t="s">
        <v>16</v>
      </c>
      <c r="E9" s="25" t="s">
        <v>14</v>
      </c>
      <c r="F9" s="26">
        <v>79.6</v>
      </c>
      <c r="G9" s="25">
        <v>15562284549</v>
      </c>
      <c r="H9" s="25"/>
      <c r="I9" s="35">
        <v>95.6</v>
      </c>
      <c r="J9" s="25"/>
      <c r="K9" s="29" t="s">
        <v>135</v>
      </c>
      <c r="L9" s="25"/>
      <c r="M9" s="25"/>
      <c r="N9" s="25"/>
      <c r="O9" s="25"/>
      <c r="P9" s="25"/>
      <c r="Q9" s="29" t="s">
        <v>136</v>
      </c>
      <c r="R9" s="25"/>
    </row>
    <row r="10" ht="79.95" customHeight="1" spans="1:18">
      <c r="A10" s="25">
        <v>7</v>
      </c>
      <c r="B10" s="25">
        <v>238056</v>
      </c>
      <c r="C10" s="25" t="s">
        <v>36</v>
      </c>
      <c r="D10" s="25" t="s">
        <v>16</v>
      </c>
      <c r="E10" s="25" t="s">
        <v>14</v>
      </c>
      <c r="F10" s="26">
        <v>78.4</v>
      </c>
      <c r="G10" s="25">
        <v>15941945133</v>
      </c>
      <c r="H10" s="25">
        <v>0</v>
      </c>
      <c r="I10" s="26">
        <v>82</v>
      </c>
      <c r="J10" s="25"/>
      <c r="K10" s="29" t="s">
        <v>137</v>
      </c>
      <c r="L10" s="25"/>
      <c r="M10" s="25"/>
      <c r="N10" s="25"/>
      <c r="O10" s="25"/>
      <c r="P10" s="25"/>
      <c r="Q10" s="25"/>
      <c r="R10" s="25"/>
    </row>
    <row r="11" ht="79.95" customHeight="1" spans="1:18">
      <c r="A11" s="25">
        <v>8</v>
      </c>
      <c r="B11" s="25">
        <v>238044</v>
      </c>
      <c r="C11" s="25" t="s">
        <v>31</v>
      </c>
      <c r="D11" s="25" t="s">
        <v>16</v>
      </c>
      <c r="E11" s="25" t="s">
        <v>14</v>
      </c>
      <c r="F11" s="26">
        <v>75.5</v>
      </c>
      <c r="G11" s="25">
        <v>13955963181</v>
      </c>
      <c r="H11" s="25">
        <v>0</v>
      </c>
      <c r="I11" s="26">
        <v>100.8</v>
      </c>
      <c r="J11" s="25"/>
      <c r="K11" s="29" t="s">
        <v>138</v>
      </c>
      <c r="L11" s="25"/>
      <c r="M11" s="25"/>
      <c r="N11" s="25"/>
      <c r="O11" s="25"/>
      <c r="P11" s="25"/>
      <c r="Q11" s="29" t="s">
        <v>139</v>
      </c>
      <c r="R11" s="25"/>
    </row>
  </sheetData>
  <mergeCells count="2">
    <mergeCell ref="K3:M3"/>
    <mergeCell ref="A2:A3"/>
  </mergeCells>
  <pageMargins left="0.698611111111111" right="0.698611111111111" top="0.75" bottom="0.75" header="0.3" footer="0.3"/>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topLeftCell="A11" workbookViewId="0">
      <selection activeCell="I16" sqref="I16"/>
    </sheetView>
  </sheetViews>
  <sheetFormatPr defaultColWidth="8.775" defaultRowHeight="13.5"/>
  <cols>
    <col min="1" max="1" width="4.775" customWidth="1"/>
    <col min="2" max="3" width="7.55833333333333" customWidth="1"/>
    <col min="4" max="5" width="11.775" customWidth="1"/>
    <col min="6" max="6" width="14.775" customWidth="1"/>
    <col min="7" max="7" width="12.8833333333333" customWidth="1"/>
    <col min="8" max="8" width="6.88333333333333" customWidth="1"/>
    <col min="9" max="9" width="13.6666666666667" customWidth="1"/>
    <col min="10" max="10" width="45.775" customWidth="1"/>
    <col min="11" max="11" width="222.666666666667" customWidth="1"/>
    <col min="12" max="12" width="187.333333333333" customWidth="1"/>
    <col min="13" max="13" width="162.558333333333" customWidth="1"/>
    <col min="14" max="14" width="8.66666666666667" customWidth="1"/>
    <col min="15" max="15" width="12.775" customWidth="1"/>
    <col min="16" max="16" width="88.6666666666667" customWidth="1"/>
    <col min="17" max="17" width="106.558333333333" customWidth="1"/>
    <col min="18" max="18" width="18.6666666666667" customWidth="1"/>
  </cols>
  <sheetData>
    <row r="1" ht="79.95" customHeight="1" spans="1:18">
      <c r="A1" s="1" t="s">
        <v>0</v>
      </c>
      <c r="B1" s="1" t="s">
        <v>2</v>
      </c>
      <c r="C1" s="1" t="s">
        <v>3</v>
      </c>
      <c r="D1" s="1" t="s">
        <v>4</v>
      </c>
      <c r="E1" s="1" t="s">
        <v>5</v>
      </c>
      <c r="F1" s="1" t="s">
        <v>6</v>
      </c>
      <c r="G1" s="1" t="s">
        <v>7</v>
      </c>
      <c r="H1" s="1" t="s">
        <v>8</v>
      </c>
      <c r="I1" s="1" t="s">
        <v>9</v>
      </c>
      <c r="J1" s="1" t="s">
        <v>11</v>
      </c>
      <c r="K1" s="1" t="s">
        <v>51</v>
      </c>
      <c r="L1" s="1" t="s">
        <v>52</v>
      </c>
      <c r="M1" s="1" t="s">
        <v>53</v>
      </c>
      <c r="N1" s="1" t="s">
        <v>54</v>
      </c>
      <c r="O1" s="1" t="s">
        <v>55</v>
      </c>
      <c r="P1" s="1" t="s">
        <v>56</v>
      </c>
      <c r="Q1" s="1" t="s">
        <v>57</v>
      </c>
      <c r="R1" s="1" t="s">
        <v>58</v>
      </c>
    </row>
    <row r="2" ht="79.95" customHeight="1" spans="1:18">
      <c r="A2" s="2" t="s">
        <v>59</v>
      </c>
      <c r="B2" s="3"/>
      <c r="C2" s="3"/>
      <c r="D2" s="3"/>
      <c r="E2" s="3"/>
      <c r="F2" s="3"/>
      <c r="G2" s="3"/>
      <c r="H2" s="3"/>
      <c r="I2" s="3"/>
      <c r="J2" s="3"/>
      <c r="K2" s="12" t="s">
        <v>60</v>
      </c>
      <c r="L2" s="3" t="s">
        <v>61</v>
      </c>
      <c r="M2" s="12" t="s">
        <v>62</v>
      </c>
      <c r="N2" s="3" t="s">
        <v>63</v>
      </c>
      <c r="O2" s="3" t="s">
        <v>63</v>
      </c>
      <c r="P2" s="12" t="s">
        <v>64</v>
      </c>
      <c r="Q2" s="12" t="s">
        <v>65</v>
      </c>
      <c r="R2" s="3"/>
    </row>
    <row r="3" ht="79.95" customHeight="1" spans="1:18">
      <c r="A3" s="2"/>
      <c r="B3" s="3"/>
      <c r="C3" s="3"/>
      <c r="D3" s="3"/>
      <c r="E3" s="3"/>
      <c r="F3" s="3"/>
      <c r="G3" s="3"/>
      <c r="H3" s="3"/>
      <c r="I3" s="3"/>
      <c r="J3" s="3"/>
      <c r="K3" s="13" t="s">
        <v>66</v>
      </c>
      <c r="L3" s="2"/>
      <c r="M3" s="2"/>
      <c r="N3" s="3"/>
      <c r="O3" s="3"/>
      <c r="P3" s="3"/>
      <c r="Q3" s="3"/>
      <c r="R3" s="3"/>
    </row>
    <row r="4" ht="79.95" customHeight="1" spans="1:18">
      <c r="A4" s="4">
        <v>1</v>
      </c>
      <c r="B4" s="4">
        <v>228051</v>
      </c>
      <c r="C4" s="4" t="s">
        <v>20</v>
      </c>
      <c r="D4" s="4" t="s">
        <v>16</v>
      </c>
      <c r="E4" s="4" t="s">
        <v>14</v>
      </c>
      <c r="F4" s="5">
        <v>81.6</v>
      </c>
      <c r="G4" s="4">
        <v>13776627186</v>
      </c>
      <c r="H4" s="4"/>
      <c r="I4" s="5">
        <v>202.8</v>
      </c>
      <c r="J4" s="6"/>
      <c r="K4" s="14" t="s">
        <v>140</v>
      </c>
      <c r="L4" s="14" t="s">
        <v>141</v>
      </c>
      <c r="M4" s="14"/>
      <c r="N4" s="12"/>
      <c r="O4" s="12"/>
      <c r="P4" s="15"/>
      <c r="Q4" s="14" t="s">
        <v>142</v>
      </c>
      <c r="R4" s="6"/>
    </row>
    <row r="5" ht="79.95" customHeight="1" spans="1:18">
      <c r="A5" s="4">
        <v>2</v>
      </c>
      <c r="B5" s="6">
        <v>228062</v>
      </c>
      <c r="C5" s="6" t="s">
        <v>40</v>
      </c>
      <c r="D5" s="6" t="s">
        <v>16</v>
      </c>
      <c r="E5" s="6" t="s">
        <v>14</v>
      </c>
      <c r="F5" s="7">
        <v>82.73</v>
      </c>
      <c r="G5" s="66" t="s">
        <v>41</v>
      </c>
      <c r="H5" s="6">
        <v>0</v>
      </c>
      <c r="I5" s="10">
        <v>65</v>
      </c>
      <c r="J5" s="6"/>
      <c r="K5" s="16" t="s">
        <v>143</v>
      </c>
      <c r="L5" s="17"/>
      <c r="M5" s="17"/>
      <c r="N5" s="17"/>
      <c r="O5" s="17"/>
      <c r="P5" s="12" t="s">
        <v>144</v>
      </c>
      <c r="Q5" s="17"/>
      <c r="R5" s="17"/>
    </row>
    <row r="6" ht="79.95" customHeight="1" spans="1:18">
      <c r="A6" s="4">
        <v>3</v>
      </c>
      <c r="B6" s="6">
        <v>228067</v>
      </c>
      <c r="C6" s="6" t="s">
        <v>39</v>
      </c>
      <c r="D6" s="6" t="s">
        <v>16</v>
      </c>
      <c r="E6" s="6" t="s">
        <v>14</v>
      </c>
      <c r="F6" s="7">
        <v>83.2</v>
      </c>
      <c r="G6" s="6">
        <v>18852869392</v>
      </c>
      <c r="H6" s="7">
        <v>28</v>
      </c>
      <c r="I6" s="7">
        <v>69.6</v>
      </c>
      <c r="J6" s="2" t="s">
        <v>145</v>
      </c>
      <c r="K6" s="15" t="s">
        <v>146</v>
      </c>
      <c r="L6" s="15" t="s">
        <v>147</v>
      </c>
      <c r="M6" s="18" t="s">
        <v>148</v>
      </c>
      <c r="N6" s="15"/>
      <c r="O6" s="15"/>
      <c r="P6" s="18" t="s">
        <v>149</v>
      </c>
      <c r="Q6" s="6"/>
      <c r="R6" s="18" t="s">
        <v>150</v>
      </c>
    </row>
    <row r="7" ht="79.95" customHeight="1" spans="1:18">
      <c r="A7" s="4">
        <v>4</v>
      </c>
      <c r="B7" s="6">
        <v>228073</v>
      </c>
      <c r="C7" s="6" t="s">
        <v>22</v>
      </c>
      <c r="D7" s="6" t="s">
        <v>16</v>
      </c>
      <c r="E7" s="6" t="s">
        <v>14</v>
      </c>
      <c r="F7" s="8">
        <v>77.2</v>
      </c>
      <c r="G7" s="9" t="s">
        <v>23</v>
      </c>
      <c r="H7" s="8">
        <v>10</v>
      </c>
      <c r="I7" s="8">
        <v>142</v>
      </c>
      <c r="J7" s="15" t="s">
        <v>151</v>
      </c>
      <c r="K7" s="16" t="s">
        <v>152</v>
      </c>
      <c r="L7" s="16" t="s">
        <v>153</v>
      </c>
      <c r="M7" s="16" t="s">
        <v>154</v>
      </c>
      <c r="N7" s="2"/>
      <c r="O7" s="15" t="s">
        <v>155</v>
      </c>
      <c r="P7" s="16" t="s">
        <v>156</v>
      </c>
      <c r="Q7" s="16" t="s">
        <v>157</v>
      </c>
      <c r="R7" s="16" t="s">
        <v>158</v>
      </c>
    </row>
    <row r="8" ht="79.95" customHeight="1" spans="1:18">
      <c r="A8" s="4">
        <v>5</v>
      </c>
      <c r="B8" s="6">
        <v>229256</v>
      </c>
      <c r="C8" s="6" t="s">
        <v>21</v>
      </c>
      <c r="D8" s="6" t="s">
        <v>16</v>
      </c>
      <c r="E8" s="6" t="s">
        <v>14</v>
      </c>
      <c r="F8" s="7">
        <v>79.5</v>
      </c>
      <c r="G8" s="6">
        <v>18306125719</v>
      </c>
      <c r="H8" s="6"/>
      <c r="I8" s="7">
        <v>195.4</v>
      </c>
      <c r="J8" s="15" t="s">
        <v>159</v>
      </c>
      <c r="K8" s="19" t="s">
        <v>160</v>
      </c>
      <c r="L8" s="19" t="s">
        <v>161</v>
      </c>
      <c r="M8" s="2"/>
      <c r="N8" s="2"/>
      <c r="O8" s="2"/>
      <c r="P8" s="15" t="s">
        <v>162</v>
      </c>
      <c r="Q8" s="15" t="s">
        <v>163</v>
      </c>
      <c r="R8" s="6"/>
    </row>
    <row r="9" ht="79.95" customHeight="1" spans="1:18">
      <c r="A9" s="4">
        <v>6</v>
      </c>
      <c r="B9" s="6">
        <v>228090</v>
      </c>
      <c r="C9" s="6" t="s">
        <v>38</v>
      </c>
      <c r="D9" s="6" t="s">
        <v>14</v>
      </c>
      <c r="E9" s="6" t="s">
        <v>16</v>
      </c>
      <c r="F9" s="7">
        <v>82.2</v>
      </c>
      <c r="G9" s="6">
        <v>15651831892</v>
      </c>
      <c r="H9" s="7">
        <v>12</v>
      </c>
      <c r="I9" s="7">
        <v>73.6</v>
      </c>
      <c r="J9" s="6"/>
      <c r="K9" s="15" t="s">
        <v>164</v>
      </c>
      <c r="L9" s="15"/>
      <c r="M9" s="15"/>
      <c r="N9" s="12"/>
      <c r="O9" s="12"/>
      <c r="P9" s="15"/>
      <c r="Q9" s="15" t="s">
        <v>165</v>
      </c>
      <c r="R9" s="15" t="s">
        <v>166</v>
      </c>
    </row>
    <row r="10" ht="79.95" customHeight="1" spans="1:18">
      <c r="A10" s="4">
        <v>7</v>
      </c>
      <c r="B10" s="6">
        <v>228048</v>
      </c>
      <c r="C10" s="6" t="s">
        <v>25</v>
      </c>
      <c r="D10" s="6" t="s">
        <v>16</v>
      </c>
      <c r="E10" s="6" t="s">
        <v>14</v>
      </c>
      <c r="F10" s="7">
        <v>79.8</v>
      </c>
      <c r="G10" s="6">
        <v>13912980633</v>
      </c>
      <c r="H10" s="7">
        <v>0</v>
      </c>
      <c r="I10" s="7">
        <v>133</v>
      </c>
      <c r="J10" s="6"/>
      <c r="K10" s="15" t="s">
        <v>167</v>
      </c>
      <c r="L10" s="15"/>
      <c r="M10" s="15" t="s">
        <v>168</v>
      </c>
      <c r="N10" s="12"/>
      <c r="O10" s="12"/>
      <c r="P10" s="15" t="s">
        <v>169</v>
      </c>
      <c r="Q10" s="15"/>
      <c r="R10" s="6"/>
    </row>
    <row r="11" ht="79.95" customHeight="1" spans="1:18">
      <c r="A11" s="4">
        <v>8</v>
      </c>
      <c r="B11" s="6">
        <v>228058</v>
      </c>
      <c r="C11" s="6" t="s">
        <v>18</v>
      </c>
      <c r="D11" s="6" t="s">
        <v>16</v>
      </c>
      <c r="E11" s="6" t="s">
        <v>14</v>
      </c>
      <c r="F11" s="10">
        <v>82.5</v>
      </c>
      <c r="G11" s="6">
        <v>18570145486</v>
      </c>
      <c r="H11" s="6">
        <v>0</v>
      </c>
      <c r="I11" s="10">
        <v>220.4</v>
      </c>
      <c r="J11" s="2" t="s">
        <v>170</v>
      </c>
      <c r="K11" s="12" t="s">
        <v>171</v>
      </c>
      <c r="L11" s="15" t="s">
        <v>172</v>
      </c>
      <c r="M11" s="15" t="s">
        <v>173</v>
      </c>
      <c r="N11" s="6"/>
      <c r="O11" s="6"/>
      <c r="P11" s="6"/>
      <c r="Q11" s="6"/>
      <c r="R11" s="6"/>
    </row>
    <row r="12" ht="79.95" customHeight="1" spans="1:18">
      <c r="A12" s="4">
        <v>9</v>
      </c>
      <c r="B12" s="6">
        <v>228068</v>
      </c>
      <c r="C12" s="6" t="s">
        <v>17</v>
      </c>
      <c r="D12" s="6" t="s">
        <v>16</v>
      </c>
      <c r="E12" s="6" t="s">
        <v>14</v>
      </c>
      <c r="F12" s="7">
        <v>80.1</v>
      </c>
      <c r="G12" s="6">
        <v>15951185949</v>
      </c>
      <c r="H12" s="7">
        <v>49</v>
      </c>
      <c r="I12" s="20">
        <v>226.2</v>
      </c>
      <c r="J12" s="15" t="s">
        <v>174</v>
      </c>
      <c r="K12" s="21" t="s">
        <v>175</v>
      </c>
      <c r="L12" s="22" t="s">
        <v>176</v>
      </c>
      <c r="M12" s="16" t="s">
        <v>177</v>
      </c>
      <c r="N12" s="12"/>
      <c r="O12" s="12" t="s">
        <v>178</v>
      </c>
      <c r="P12" s="16" t="s">
        <v>179</v>
      </c>
      <c r="Q12" s="16" t="s">
        <v>180</v>
      </c>
      <c r="R12" s="15" t="s">
        <v>181</v>
      </c>
    </row>
    <row r="13" ht="79.95" customHeight="1" spans="1:18">
      <c r="A13" s="4">
        <v>10</v>
      </c>
      <c r="B13" s="2">
        <v>228063</v>
      </c>
      <c r="C13" s="2" t="s">
        <v>13</v>
      </c>
      <c r="D13" s="2" t="s">
        <v>12</v>
      </c>
      <c r="E13" s="2" t="s">
        <v>14</v>
      </c>
      <c r="F13" s="11">
        <v>81.1</v>
      </c>
      <c r="G13" s="2">
        <v>18851736689</v>
      </c>
      <c r="H13" s="11">
        <v>0</v>
      </c>
      <c r="I13" s="11">
        <v>250</v>
      </c>
      <c r="J13" s="2"/>
      <c r="K13" s="12" t="s">
        <v>182</v>
      </c>
      <c r="L13" s="3"/>
      <c r="M13" s="12" t="s">
        <v>183</v>
      </c>
      <c r="N13" s="3"/>
      <c r="O13" s="3"/>
      <c r="P13" s="12" t="s">
        <v>184</v>
      </c>
      <c r="Q13" s="12" t="s">
        <v>185</v>
      </c>
      <c r="R13" s="3"/>
    </row>
    <row r="14" ht="79.95" customHeight="1" spans="1:18">
      <c r="A14" s="4">
        <v>11</v>
      </c>
      <c r="B14" s="6">
        <v>229260</v>
      </c>
      <c r="C14" s="6" t="s">
        <v>19</v>
      </c>
      <c r="D14" s="6" t="s">
        <v>16</v>
      </c>
      <c r="E14" s="6" t="s">
        <v>14</v>
      </c>
      <c r="F14" s="10">
        <v>76.9</v>
      </c>
      <c r="G14" s="6">
        <v>18863669939</v>
      </c>
      <c r="H14" s="6">
        <v>0</v>
      </c>
      <c r="I14" s="20">
        <v>226</v>
      </c>
      <c r="J14" s="6"/>
      <c r="K14" s="22" t="s">
        <v>186</v>
      </c>
      <c r="L14" s="15" t="s">
        <v>187</v>
      </c>
      <c r="M14" s="15" t="s">
        <v>187</v>
      </c>
      <c r="N14" s="15" t="s">
        <v>187</v>
      </c>
      <c r="O14" s="15" t="s">
        <v>187</v>
      </c>
      <c r="P14" s="15" t="s">
        <v>187</v>
      </c>
      <c r="Q14" s="15" t="s">
        <v>187</v>
      </c>
      <c r="R14" s="15" t="s">
        <v>187</v>
      </c>
    </row>
  </sheetData>
  <mergeCells count="2">
    <mergeCell ref="K3:M3"/>
    <mergeCell ref="A2:A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博士汇总</vt:lpstr>
      <vt:lpstr>25级博士</vt:lpstr>
      <vt:lpstr>24级博士</vt:lpstr>
      <vt:lpstr>23级博士</vt:lpstr>
      <vt:lpstr>22级博士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cp:lastModifiedBy>史红叶</cp:lastModifiedBy>
  <cp:revision>1</cp:revision>
  <dcterms:created xsi:type="dcterms:W3CDTF">2013-04-15T15:24:00Z</dcterms:created>
  <dcterms:modified xsi:type="dcterms:W3CDTF">2025-10-20T01:28:37Z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3B04A8B923DA4CF1B07F1968B49AF6B9_13</vt:lpwstr>
  </property>
</Properties>
</file>